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fileSharing readOnlyRecommended="1" userName="Usuario" reservationPassword="BF79"/>
  <workbookPr defaultThemeVersion="124226"/>
  <bookViews>
    <workbookView xWindow="4905" yWindow="675" windowWidth="10320" windowHeight="5985" tabRatio="644" firstSheet="7" activeTab="11"/>
  </bookViews>
  <sheets>
    <sheet name="2007" sheetId="1" r:id="rId1"/>
    <sheet name="2008" sheetId="4" r:id="rId2"/>
    <sheet name="2009" sheetId="15" r:id="rId3"/>
    <sheet name="2010" sheetId="17" r:id="rId4"/>
    <sheet name="2011" sheetId="19" r:id="rId5"/>
    <sheet name="2012" sheetId="25" r:id="rId6"/>
    <sheet name="2013" sheetId="26" r:id="rId7"/>
    <sheet name="2014" sheetId="28" r:id="rId8"/>
    <sheet name="2015" sheetId="32" r:id="rId9"/>
    <sheet name="CONVENIO 2016" sheetId="34" r:id="rId10"/>
    <sheet name="CONVENIO 2017" sheetId="36" r:id="rId11"/>
    <sheet name="CONVENIOS 2018" sheetId="38" r:id="rId12"/>
    <sheet name="CONV. MADERA 2014" sheetId="29" r:id="rId13"/>
    <sheet name="CONV. MADERA 2015" sheetId="31" r:id="rId14"/>
    <sheet name="CONV. MADERA 2016" sheetId="35" r:id="rId15"/>
    <sheet name="CONV. MADERA 2017" sheetId="37" r:id="rId16"/>
    <sheet name="EXTERNOS 2011" sheetId="24" r:id="rId17"/>
    <sheet name="EXTERNOS" sheetId="12" r:id="rId18"/>
    <sheet name="EXTERNOS 2010" sheetId="18" r:id="rId19"/>
    <sheet name="EXTERNOS 2013-2014" sheetId="30" r:id="rId20"/>
  </sheets>
  <definedNames>
    <definedName name="_xlnm._FilterDatabase" localSheetId="0" hidden="1">'2007'!$A$16:$AA$132</definedName>
    <definedName name="_xlnm._FilterDatabase" localSheetId="1" hidden="1">'2008'!$A$17:$Y$117</definedName>
    <definedName name="_xlnm._FilterDatabase" localSheetId="2" hidden="1">'2009'!$A$16:$Y$132</definedName>
    <definedName name="_xlnm._FilterDatabase" localSheetId="3" hidden="1">'2010'!$A$36:$AT$103</definedName>
    <definedName name="_xlnm._FilterDatabase" localSheetId="4" hidden="1">'2011'!$A$39:$AT$39</definedName>
    <definedName name="_xlnm._FilterDatabase" localSheetId="5" hidden="1">'2012'!$A$33:$BP$82</definedName>
    <definedName name="_xlnm._FilterDatabase" localSheetId="6" hidden="1">'2013'!$A$16:$AS$53</definedName>
    <definedName name="_xlnm._FilterDatabase" localSheetId="7" hidden="1">'2014'!$C$1:$C$48</definedName>
    <definedName name="_xlnm._FilterDatabase" localSheetId="8" hidden="1">'2015'!$C$1:$C$50</definedName>
    <definedName name="_xlnm._FilterDatabase" localSheetId="17" hidden="1">EXTERNOS!$A$6:$Z$119</definedName>
    <definedName name="_xlnm.Print_Area" localSheetId="0">'2007'!$A$1:$AE$132</definedName>
    <definedName name="_xlnm.Print_Area" localSheetId="3">'2010'!$A$1:$AT$111</definedName>
    <definedName name="_xlnm.Print_Area" localSheetId="17">EXTERNOS!$A$1:$AD$119</definedName>
    <definedName name="_xlnm.Print_Titles" localSheetId="3">'2010'!$36:$38</definedName>
  </definedNames>
  <calcPr calcId="145621"/>
  <fileRecoveryPr autoRecover="0"/>
</workbook>
</file>

<file path=xl/calcChain.xml><?xml version="1.0" encoding="utf-8"?>
<calcChain xmlns="http://schemas.openxmlformats.org/spreadsheetml/2006/main">
  <c r="AT39" i="34" l="1"/>
  <c r="K23" i="30"/>
  <c r="D123" i="1"/>
</calcChain>
</file>

<file path=xl/comments1.xml><?xml version="1.0" encoding="utf-8"?>
<comments xmlns="http://schemas.openxmlformats.org/spreadsheetml/2006/main">
  <authors>
    <author>Preferred Customer</author>
  </authors>
  <commentList>
    <comment ref="N49" authorId="0">
      <text>
        <r>
          <rPr>
            <b/>
            <sz val="8"/>
            <color indexed="81"/>
            <rFont val="Tahoma"/>
            <family val="2"/>
          </rPr>
          <t>Preferred Customer:</t>
        </r>
        <r>
          <rPr>
            <sz val="8"/>
            <color indexed="81"/>
            <rFont val="Tahoma"/>
            <family val="2"/>
          </rPr>
          <t xml:space="preserve">
</t>
        </r>
      </text>
    </comment>
  </commentList>
</comments>
</file>

<file path=xl/sharedStrings.xml><?xml version="1.0" encoding="utf-8"?>
<sst xmlns="http://schemas.openxmlformats.org/spreadsheetml/2006/main" count="11364" uniqueCount="4129">
  <si>
    <t>"FORMULAR DOCUMENTO CIENTIFICO, PLAN DE ADAPTACION, USO Y APROVECHAMIENTO DE LOS HUMEDALES DEL DEPARTAMENTO DE CORDOBA, DONDE DONDE SE INCLUYA UN PROTOCOLO DE RESTAURACION ECOLOGICA BASADO EN LA INFORMACION DISPONIBLE SOBRE LA BIODIVERSIDAD"</t>
  </si>
  <si>
    <t>169</t>
  </si>
  <si>
    <t>1 C2021139007    1 C20541090415</t>
  </si>
  <si>
    <t>414</t>
  </si>
  <si>
    <t>17-44-101094281</t>
  </si>
  <si>
    <t>INSTITUTO DE INVESTIGACIONES MARINAS Y COSTERAS "JOSE BENITO VIVES DE ANDREIS" INVEMAR</t>
  </si>
  <si>
    <t>85-44-101044848</t>
  </si>
  <si>
    <t>………………</t>
  </si>
  <si>
    <t>………….</t>
  </si>
  <si>
    <t>UNIVERSIDAD NACIONAL DE COLOMBIA - SEDE MEDELLIN</t>
  </si>
  <si>
    <t>891080031-3</t>
  </si>
  <si>
    <t>LA REALIZACION DE ESTUDIOS DE CARÁCTER CIENTIFICO PARA LEVANTAR INFORMACION TEMATICA Y AJUSTAR USOS DEL SUELO EN EL MUNICIPIO DE MONTERIA, COMO AJUSTE DEL POMCA RIO SINU.</t>
  </si>
  <si>
    <t>1 C2014109043</t>
  </si>
  <si>
    <t>"IMPLEMENTAR SISTEMAS SILVOASTORILES COMO ALTERNANTIVA DE RECONVERSION Y ADAPTACION TECNOLOGICA PARA EL MEJORAMIENTO DE LA PRODUCTIVIDAD Y SOSTENIBILIDAD DE PREDIOS GANADEROS UBICADOS EN LOS MUNICIPIOS DE CHINU Y SAHAGUN EN EL DEPARTAMENTO DE CORDOBA"</t>
  </si>
  <si>
    <t>"AUNAR ESFUERZOS PARA EL OPERACIÓN DEL NODO CVS DE LA RED DE VIGILANCIA PARA LA CONSERVACION Y PROTECCION DE LAS AGUAS MARINAS Y COSTERAS DE COLOMBIA - REDCAM, POR EL MONITOREO DE LA CALIDAD DE LAS AGUAS MARINO COSTERAS DEL DEPARTAMENTO DE CORDOBA"</t>
  </si>
  <si>
    <t>01             18-Mar-2013</t>
  </si>
  <si>
    <t>"LA DONACION DE BLOQUES DE MADERA AL MUNICIPIO DE SAN CARLOS, CON EL FIN DESTINARLA AL MEJORAMIENTO DE VARIAS INSTITUCIONES EDUCATIVAS Y DIFERENTES DEPENDENCIAS DEL MUNICIPIO".</t>
  </si>
  <si>
    <t>"AUNAR ESFUERZOS ENTRE LA CVS Y EL MUNICIPIO DE LORICA, QUE CONDUZCAN A LA EJECUCION DEL PROYECTO QUE TIENE COMO OBJETO: MEJORAMIENTO DE LA SECCION HIDRAULICA DEL CANAL EN TIERRA DENOMINADO LOS MONOS, MUNICIPIO DE LORICA, DEPARTAMENTO DE CORDOBA.</t>
  </si>
  <si>
    <t>01               6 MESES    02               4 MESES</t>
  </si>
  <si>
    <t>01                   7-FEB-2013     02                   6-AGO-2013</t>
  </si>
  <si>
    <t>"LA DONACION DE VARETAS DE MADERA AL MUNICIPIO DE CERETE, CON EL FIN DE DESTINARLA AL MEJORAMIENTO Y REHABILITACION DE LAS ESCUELAS DE LA ZONA RURAL Y URBANA"</t>
  </si>
  <si>
    <t>AUNAR ESFUERZOS ENTRE LA CVS Y EL MUNICIPIO DE LORICA, QUE CONDUZCAN A LA EJECUCION DEL PROYECTO QUE TIENE COMO OBJETO: "CONSTRUCCION DE OBRA PROVISIONAL PARA LA MITIGACION DE INUNDACIONES EN EL PUNTO CRITICO CONOCIDO COMO BOCA DE NICOLASA EN LA MARGEN IZQUIERDA DEL RIO SINU EN EL MUNICIPIO DE LORICA - DEPARTAMENTO DE CORDOBA."</t>
  </si>
  <si>
    <t>$ 242.000.000 de fecha 11-12-2012</t>
  </si>
  <si>
    <t>$ 180.250.000 de fecha 27-05-2013</t>
  </si>
  <si>
    <t>$ 48.000.000 de fecha 18-06-2013</t>
  </si>
  <si>
    <t>$ 1.241.324.530 de fecha 25-06-2012</t>
  </si>
  <si>
    <t>01         30/11/2012</t>
  </si>
  <si>
    <t>01         30/01/2013</t>
  </si>
  <si>
    <t>01                     16-11-2012         02                      04-06-2013         03                      05-09-2013</t>
  </si>
  <si>
    <t xml:space="preserve">01                     17-01-2013          02                     04-09-2013     </t>
  </si>
  <si>
    <t>$ 2.238.416.689 de fecha 25-06-2012</t>
  </si>
  <si>
    <t>$ 1.976.954.200 de fecha 11-02-2013</t>
  </si>
  <si>
    <t>"LA DONACION DE MADERA DECOMISADA POR LA CORPORACION CON  EL FIN DE APOYAR LA REALIZACION DEL PROGRAMA "TECHO PARA TIERRALTA"</t>
  </si>
  <si>
    <t>UNIVERSIDAD DISTRITAL</t>
  </si>
  <si>
    <t>$ 144.200.000 de fecha 26-08-2013</t>
  </si>
  <si>
    <t>$ 30.000.000 de fecha 05-04-2013</t>
  </si>
  <si>
    <t>$ 266.780.058 de fecha 20-05-2013</t>
  </si>
  <si>
    <t>01             16-oct-2013</t>
  </si>
  <si>
    <t>01      19/07/2013</t>
  </si>
  <si>
    <t>$ 1.135.565.511 de fecha 08-06-2012</t>
  </si>
  <si>
    <t>$ 1.169.905.194 de fecha 11-12-2012</t>
  </si>
  <si>
    <t>$ 28.000.000 de fecha 08-05-2013</t>
  </si>
  <si>
    <t>$ 20.000.000 de fecha 15-03-2013</t>
  </si>
  <si>
    <t>$ 100.000.000 de fecha 22-07-2013</t>
  </si>
  <si>
    <t>01               4 MESES</t>
  </si>
  <si>
    <t>01       14/06/2013</t>
  </si>
  <si>
    <t>01                     $ 176.000.000</t>
  </si>
  <si>
    <t>$ 40.000.000 de fecha 22-08-2013</t>
  </si>
  <si>
    <t>01                  12-jun-2013</t>
  </si>
  <si>
    <t>01              30 DIAS</t>
  </si>
  <si>
    <t>$ 1.977.253.684 de fecha 18-04-2013</t>
  </si>
  <si>
    <t>01    22/02/2013   02              27-09-2013</t>
  </si>
  <si>
    <t>$ 684.711.000 de fecha 31-01-2013</t>
  </si>
  <si>
    <t>01              07-10-2013</t>
  </si>
  <si>
    <t>01              04-10-2013</t>
  </si>
  <si>
    <t>01              21-02-2013    02              30-07-2013</t>
  </si>
  <si>
    <t>$ 671.343.833 de fecha 17-07-2013</t>
  </si>
  <si>
    <t>$ 50.000.000 de fecha               08-05-2013</t>
  </si>
  <si>
    <t>01             11-09-2013</t>
  </si>
  <si>
    <t>$ 90.000.000 de fecha               14-06-2013</t>
  </si>
  <si>
    <t>$ 75.000.000 de fecha               17-06-2013</t>
  </si>
  <si>
    <t>$ 75.000.000 de fecha               28-06-2013</t>
  </si>
  <si>
    <t>$ 40.000.000 de fecha               26-06-2013</t>
  </si>
  <si>
    <t>$ 40.000.000 de fecha                12-07-2013</t>
  </si>
  <si>
    <t>$ 115.000.000 de fecha               16-07-2013</t>
  </si>
  <si>
    <t>$ 35.000.000 de fecha 17-09-2013</t>
  </si>
  <si>
    <t>"EVALUAR LAS CONDICIONES Y TENDENCIAS AMBIENTALES DEL ECOSISTEMA DE MANGLAR EN LA ZONA DE CISPATA - LA BALSA Y TINAJONES, HACIENDO ESPECIAL ENFASIS EN EL COMPONENTE SOCIAL Y FORESTAL, CON EL PROPOSITO FUNDAMENTAL DE LA CONSERVACION Y EMPODERAMIENTO DE LOS ECOSISTEMAS ESTRATEGICOS DONDE INTERACTUAN ESTAS COMUNIDADES"</t>
  </si>
  <si>
    <t>SOBRE TASA AMBIENTAL - CONVENIOS</t>
  </si>
  <si>
    <t>SOBRE TASA AMBIENTAL</t>
  </si>
  <si>
    <t>17-44-101099523</t>
  </si>
  <si>
    <t>“REALIZAR UNA ESTRATEGIA DE DIVULGACIÓN, SENSIBILIZACIÓN, COMUNICACIÓN Y CULTURA AMBIENTAL PARA LA DIFUSIÓN CIENTÍFICA DE EXPERIENCIAS Y PROYECTOS EJECUTADOS POR LA CORPORACIÓN AUTÓNOMA REGIONAL DE LOS VALLES DEL SINÚ Y DEL SAN JORGE – CVS. IGUALMENTE DESARROLLAR UN EVENTO DE CAPACITACIÓN DIRIGIDOS A LOS COMUNICADORES SOCIALES – PERIODISTAS EN PRO DE LA CONSERVACIÓN DE LOS ECOSISTEMAS Y LA BIODIVERSIDAD".</t>
  </si>
  <si>
    <t xml:space="preserve">HERNAN ALTAMIRANDA  </t>
  </si>
  <si>
    <t>NB-100031180</t>
  </si>
  <si>
    <t>$ 80.000.000 de fecha 07-11-2013</t>
  </si>
  <si>
    <t>$ 20.000.000 de fecha 25-10-2013</t>
  </si>
  <si>
    <t>DENIS VEGA DURANGO</t>
  </si>
  <si>
    <t>17-44-101100341</t>
  </si>
  <si>
    <t>REALIZAR CIENTÍFICAMENTE EL DIAGNOSTICO DE LAS TORTUGAS MARINAS PARA EL DEPARTAMENTO DE CÓRDOBA Y CONTINUAR LA IMPLEMENTACIÓN DEL PLAN DE MANEJO Y CONSERVACIÓN DEL MANATÍ ANTILLANO (TRICHECHUS MANATUS) A TRAVÉS DEL FORTALECIMIENTO CIENTÍFICO DE LAS LÍNEAS DE PARTICIPACIÓN Y EDUCACIÓN AMBIENTAL, DIVULGACIÓN E INFORMACIÓN, EN EL CONTEXTO DE LAS ESPECIES FOCALES EN LA ZONA</t>
  </si>
  <si>
    <t>DIFUSIÓN PROYECTOS Y EXPERIENCIAS CIENTÍFICAS EJECUTADOS POR LA CORPORACIÓN AUTÓNOMA REGIONAL DE LOS VALLES DEL SINÚ Y DEL SAN JORGE – CVS, CON EL FIN DE INFORMAR, PUBLICAR, DIVULGAR INFORMACIÓN Y REALIZAR SEMINARIOS, CURSOS, TALLERES Y EVENTOS DE CIENCIA Y TECNOLOGÍA EN ARAS DE SENSIBILIZAR A LA COMUNIDAD SOBRE EL CUIDADO Y PROTECCIÓN DEL MEDIO AMBIENTE</t>
  </si>
  <si>
    <t>FORTALECER LA GESTIÓN EN PRODUCCIÓN Y CONSUMO SOSTENIBLE EN EL DEPARTAMENTO DE CÓRDOBA MEDIANTE LA EJECUCIÓN DE ACTIVIDADES DE TRANSFERENCIA TECNOLÓGICA QUE COMPRENDA LA PREVENCIÓN, REDUCCIÓN Y CONTROL DE LA CONTAMINACIÓN DE LOS SECTORES PRODUCTIVOS EN EL MARCO DE LA POLÍTICA REGIONAL DE PRODUCCIÓN Y CONSUMO SOSTENIBLE ESTABLECIENDO LA GESTIÓN EMPRESARIAL CON RESPONSABILIDAD SOCIAL Y AMBIENTAL</t>
  </si>
  <si>
    <t>SERVICIOS CIENTÍFICOS Y TECNOLÓGICOS PARA EL DESARROLLO DE ACCIONES DE APOYO A LA GESTIÓN DEL RIESGO Y A LA ADAPTACIÓN A LOS EFECTOS DEL CAMBIO CLIMÁTICO EN EL DEPARTAMENTO DE CÓRDOBA</t>
  </si>
  <si>
    <t>ADELANTAR LOS ESTUDIOS CIENTÍFICOS NECESARIOS PARA LA DECLARATORIA LEGAL DEL  HUMEDAL DE CORRALITO COMO UN ÁREA PROTEGIDA (AP) Y ASÍ MISMO LA DEFINICIÓN DE LA CATEGORÍA DE MANEJO APROPIADA, DE ACUERDO A LAS CARACTERÍSTICAS ECOLÓGICAS PROPIAS DEL ÁREA, QUE PERMITAN ASEGURARLA CONSERVACIÓN Y EL USO SOSTENIBLE DE LOS RECURSOS NATURALES RENOVABLES, EN EL MARCO DE SU ESTACIONALIDAD CLIMÁTICA ENTRE LOS DISTINTOS BIOTOPOS, TANTO DEL RIÓ COMO DE SU PLANO INUNDABLE ASOCIADO</t>
  </si>
  <si>
    <t>IMPLEMENTAR LA FASE III DEL PLAN DE MANEJO DEL DMI CISPATÁ – LA BALSA Y TINAJONES MEDIANTE ESTRATEGIAS CIENTÍFICAS DE CONSERVACIÓN, RECUPERACIÓN, MANEJO Y USO SOSTENIBLE DE LA OFERTA DE BIENES Y SERVICIOS AMBIENTALES QUE PRESTAN LOS ECOSISTEMAS Y RECURSOS NATURALES PARA CONTRIBUIR AL DESARROLLO ECONÓMICO Y SOCIAL DE LA POBLACIÓN</t>
  </si>
  <si>
    <t>APOYAR EL FORTALECIMIENTO DE LOS PROCESOS DE EDUCACIÓN AMBIENTAL, A TRAVÉS DE LA IMPLEMENTACIÓN DE LAS ESTRATEGIAS DE LA POLÍTICA NACIONAL DE EDUCACIÓN AMBIENTAL, ESPECÍFICAMENTE DE LA RED CIDEA Y LA RED PRAE, ARTICULADA CON LA DIFUSIÓN DE CONOCIMIENTOS CIENTÍFICOS Y TECNOLÓGICOS PARA LA CONSTRUCCIÓN DE CULTURA AMBIENTAL EN EL DEPARTAMENTO DE CÓRDOBA</t>
  </si>
  <si>
    <t>IMPLEMENTAR EL PLAN DE MANEJO Y PLAN DE ACCIÓN COMO ESTRATEGIA CIENTÍFICA DE CONSERVACIÓN PARA LAS ESPECIES TITI CABECIBLANCO (SANGUINUS OEDIPUS), MONO AULLADOR NEGRO (ALOUATTA PALLIATA), TORTUGA DE RÍO (PODOCNEMIS LEWYANA) E ICOTEA (TRACHEMYS CALLIROSTRIS), Y FORTALECER LA ACCIÓN DE CONSERVACIÓN PARA LA TORTUGA CARRANCHINA (MESOCLEMMYS DALHI), E INTEGRAR LA CULTURA CIENTÍFICA EN EL DEPARTAMENTO DE CÓRDOBA</t>
  </si>
  <si>
    <t>DESARROLLO Y CONSOLIDACIÓN DE METODOLOGÍAS Y OPTIMIZACIÓN DE LOS PAQUETES TECNOLÓGICOS PARA LA REPRODUCCIÓN ARTIFICIAL DE PECES NATIVOS QUE PERMITAN ASEGURAR LA PRODUCCIÓN DE 7.500 MILLONES DE ALEVINOS DE PECES PARA APOYAR PROGRAMAS DE REPOBLAMIENTO EN CUERPOS DE AGUA NATURALES Y LA PISCICULTURA</t>
  </si>
  <si>
    <t>CONSTRUIR CON RIGOR CIENTÍFICO LAS DETERMINANTES AMBIENTALES PARA PROCESOS DE ORDENAMIENTO TERRITORIAL MUNICIPAL CON FUNDAMENTO EN LA ESTRUCTURA ECOLÓGICA, APLICADO A LOS MUNICIPIOS QUE HACEN PARTE DEL DMI – COMPLEJO CENAGOSO DEL BAJO SINÚ Y SU ZONA AMORTIGUADORA</t>
  </si>
  <si>
    <t>FORMULAR UN PLAN DE ADAPTACIÓN, USO Y APROVECHAMIENTO DE LOS HUMEDALES DEL DISTRITO DE MANEJO INTEGRADO COMPLEJO CENAGOSO DEL BAJO SINÚ – DMI CCBS, DONDE SE INCLUYA UN PROTOCOLO DE RESTAURACIÓN ECOLÓGICA Y AGROECOSISTEMICA BASADO EN LA INFORMACIÓN DISPONIBLE SOBRE LA BIODIVERSIDAD. EL DESARROLLO DE UN PROYECTO PILOTO DEBE DAR LAS BASES PARA IMPLEMENTAR ACCIONES REPLICABLES DE ADAPTACIÓN EN LA ZONA DE INFLUENCIA DE UN HUMEDAL DEL DMI Y SERVIR DE MODELO AL REQUERIMIENTO DE ADAPTABILIDAD A CAMBIO CLIMÁTICO</t>
  </si>
  <si>
    <t>ADELANTAR LA SEGUNDA FASE DE LA FORMULACIÓN DEL PLAN DE MANEJO DEL HUMEDAL CIENAGA DE BETANCÍ – MUNICIPIO DE MONTERÍA (CÓRDOBA) PARA EL LOGRO DEL MANTENIMIENTO DE LAS “CARACTERÍSTICAS ECOLÓGICAS” Y EL “USO RACIONAL” DE SUS BIENES Y SERVICIOS AMBIENTALES QUE SOPORTAN EL DESARROLLO LOCAL Y REGIONAL, CON ESPECIAL ÉNFASIS EN LA CONDICIÓN DE HUMEDAL, EN EL MARCO DE LA RESOLUCIÓN 196 DE 2006</t>
  </si>
  <si>
    <t>AUNAR ESFUERZOS EN TORNO AL MONITOREO DE LA CALIDAD DE LAS AGUAS MARINO COSTERAS DEL DEPARTAMENTO DE CÓRDOBA, MEDIANTE LA OPERACIÓN DEL NODO CVS DE LA “RED DE VIGILANCIA PARA LA CONSERVACIÓN Y PROTECCIÓN DE LAS AGUAS MARINAS Y COSTERAS DE COLOMBIA”, LA IMPLEMENTACIÓN DEL SISTEMA DE MONITOREO DE PERFILES DE PLAYA Y CAMPOS DE LÍNEA DE COSTA Y LA IDENTIFICACIÓN DE ACTIVIDADES, OBRAS O PROYECTOS EN LA ZONA COSTERA O CONTINUA A ESTA QUE PODRÍA AFECTARLA</t>
  </si>
  <si>
    <t>SERVICIOS CIENTÍFICOS Y TECNOLÓGICOS PARA LA GENERACIÓN DE INFORMACIÓN RELACIONADA CON LA OFERTA, DEMANDA Y CALIDAD DEL AGUA, DE TAL FORMA QUE APORTEN A LA COMPRENSIÓN DEL ESTADO Y EVOLUCIÓN DEL RECURSO HÍDRICO EN EL DEPARTAMENTO DE CÓRDOBA</t>
  </si>
  <si>
    <t>DESARROLLAR ESTUDIOS CIENTÍFICOS DE DIAGNÓSTICOS DE ABUNDANCIA, CARACTERIZACIÓN Y PREFERENCIA DE HÁBITAT PARA LAS ESPECIES PEREZOSO DE TRES UÑAS, (BRADYPUSVARIEGATUS) Y PEREZOSO DE DOS UÑAS (CHOLOEPUSHOFFMANNI), EN DOS FRAGMENTOS DE BOSQUE SECO TROPICAL  EN EL DEPARTAMENTO DE CÓRDOBA, COLOMBIA</t>
  </si>
  <si>
    <t>FORTALECER CIENTÍFICA Y TECNOLÓGICAMENTE EL CENTRO DE ATENCIÓN Y VALORACIÓN DE FAUNA SILVESTRE DE LA CVS PARA CONSERVAR LA FAUNA OBJETO DE TRAFICO ILEGAL Y ENTREGA VOLUNTARIA; ASÍ COMO LA IMPLEMENTACIÓN DE LABORES DE EDUCACIÓN AMBIENTAL PARA SENSIBILIZAR A LA COMUNIDAD SOBRE EL TRAFICO ILEGAL DE LA BIODIVERSIDAD EN EL DEPARTAMENTO DE CÓRDOBA</t>
  </si>
  <si>
    <t>ELABORACIÓN DE UN ESTUDIO CIENTÍFICO PARA ESTABLECER EL DIAGNOSTICO DE LA CALIDAD DEL AIRE Y FORMULAR EL PLAN DE GESTIÓN INTEGRAL DE RESIDUOS PELIGROSOS DEL DEPARTAMENTO DE CÓRDOBA</t>
  </si>
  <si>
    <t>UNIVERSIDAD DISTRITAL      REP. LEGAL WILMAN MUÑOZ PRIETO</t>
  </si>
  <si>
    <t>CORPORACION ECOVERSA REP. LEGAL FABIAN IGNACIO NAVARRETE LE BAS</t>
  </si>
  <si>
    <t>FEDERACION GANADERA DE CORDOBA - GANACOR      REP. LEGAL ALFREDO GARCIA BURGOS</t>
  </si>
  <si>
    <t>FUNDACION OMACHA      REP. LEGAL FERNANDO TRUJILLO GONZALEZ</t>
  </si>
  <si>
    <t>FUNDACION HERENCIA AMBIENTAL CARIBE        REP. LEGAL CRISTAL DEL MAR ANGE JARAMILLO</t>
  </si>
  <si>
    <t>CALLE 88 N° 2-25 B/POZOS COLORADOS - SANTA MARTA</t>
  </si>
  <si>
    <t>fundacionherenciacaribe@gmail.com</t>
  </si>
  <si>
    <t>1 C1 2 1</t>
  </si>
  <si>
    <t>85-44-101050611</t>
  </si>
  <si>
    <t>1 C23 1</t>
  </si>
  <si>
    <t>85-44101050601</t>
  </si>
  <si>
    <t>1 C1 1 1</t>
  </si>
  <si>
    <t>85-44-101050598</t>
  </si>
  <si>
    <t>1 C24 1</t>
  </si>
  <si>
    <t>17-44-101103419</t>
  </si>
  <si>
    <t>funlam@funlam.edu.co</t>
  </si>
  <si>
    <t>CALLE 51A N° 67B-90 MEDELLIN</t>
  </si>
  <si>
    <t>KRA. 7 N° 50-53 Piso 10 BOGOTA</t>
  </si>
  <si>
    <t>1 C6 1 1</t>
  </si>
  <si>
    <t>43172588</t>
  </si>
  <si>
    <t>1 C22 1</t>
  </si>
  <si>
    <t>17-44-101103411</t>
  </si>
  <si>
    <t>1 C3 1 1</t>
  </si>
  <si>
    <t>17-44-101103388</t>
  </si>
  <si>
    <t>1 C21 1</t>
  </si>
  <si>
    <t>85-44-101050608</t>
  </si>
  <si>
    <t>CENTRO NACIONAL DE PRODUCCION MAS LIMPIAY TECNOLOGIAS AMBIENTALES - CNPMLTA   REP. LEGAL CARLOS ALBERTO ARANGO ESCOBAR</t>
  </si>
  <si>
    <t>correo@cnpml.org</t>
  </si>
  <si>
    <t>KRA 46 N° 56-11PISO 8 MEDELLIN</t>
  </si>
  <si>
    <t>1 C3 2 1</t>
  </si>
  <si>
    <t>520-47-994000027037</t>
  </si>
  <si>
    <t>17-44-101103420</t>
  </si>
  <si>
    <t>FUNDACION UNIVERSITARIA LUIS AMIGO - FUNLAM      REP. LEGAL JOSE WILMAR SANCHEZ DUQUE</t>
  </si>
  <si>
    <t>43172597</t>
  </si>
  <si>
    <t>1 C3 3 1</t>
  </si>
  <si>
    <t>1 C4 1 1</t>
  </si>
  <si>
    <t>02 GU024824</t>
  </si>
  <si>
    <t>520-47-994000027040</t>
  </si>
  <si>
    <t>INSTITUTO DE INVESTIGACIONES MARINAS Y COSTERAS "JOSÉ BENITO VIVES DE ANDRÉIS - INVEMAR                         REL. LEGAL FRANCISCO ARMANDO ARIAS ISAZA</t>
  </si>
  <si>
    <t>maria.galvis@invemar.org.co</t>
  </si>
  <si>
    <t>CALLE 25 N° 2-55 RODADERO SUR PLAYA SALGUERO</t>
  </si>
  <si>
    <t>FALTA ACTA DE LIQUIDACION</t>
  </si>
  <si>
    <t>$ 60.000.000 de fecha 3-12-2013</t>
  </si>
  <si>
    <t>$ 134.000.000 de fecha 28-08-2013</t>
  </si>
  <si>
    <t>$ 32.000.000 de fecha 20-11-2013</t>
  </si>
  <si>
    <t>$ 92.000.000 fecha 01-11-2013</t>
  </si>
  <si>
    <t>$ 32.400.000 de fecha 05-12-2013</t>
  </si>
  <si>
    <t>01                    16-12-2013</t>
  </si>
  <si>
    <t>$ 66.184.584 de fecha 15-11-2013</t>
  </si>
  <si>
    <t>$ 125.000.000 de fecha 22-01-2014</t>
  </si>
  <si>
    <t>01                 5 MESES      02                 3 MESES     03               35 DIAS</t>
  </si>
  <si>
    <t>$ 46.010.488 de fecha 14-02-2014</t>
  </si>
  <si>
    <t>LAS FUERZAS MILITARES DE COLOMBIA, EJERCITO NACIONAL - BATALLON DE A.S.P.C 11 "CACIQUE TIRROME"</t>
  </si>
  <si>
    <t>800131053-4</t>
  </si>
  <si>
    <t>jaimef_@hotmail.com</t>
  </si>
  <si>
    <t>VEREDA SIERRA CHIQUITA VIA A JARAQUIEL</t>
  </si>
  <si>
    <t xml:space="preserve">LA DONACION DE MADERA DECOMISADA POR LA CAR - CVS, PARA APOYAR EL MANTENIMIENTO Y ADECUACION DE LOS NUCLEOS DE REACCION DE EJERCITO NACIONAL - BATALLON DE A.S.P.C 11 "CACIQUE TIRROME" EN EL AREA GENEREAL DEL SABANAL, CAMPANO, EL TAPAO Y EL FARO 2, CON EL FIN DE REALIZAR UN CERCADO QUE PERMITA GARANTIZAR LA SEGURIDAD DEL PERSONAL QUE EN EL SE ENCUENTRAN" </t>
  </si>
  <si>
    <t>14-05-2014     $ 136.000.000</t>
  </si>
  <si>
    <t>ACTA DE AVANCE No. 1</t>
  </si>
  <si>
    <t>ACTA DE AVANCE No. 2</t>
  </si>
  <si>
    <t>ACTA DE AVANCE No. 3</t>
  </si>
  <si>
    <t>ACTA DE AVANCE No. 4</t>
  </si>
  <si>
    <t>ACTA DE AVANCE No. 5</t>
  </si>
  <si>
    <t>MUNICIPIO DE SAN PELAYO</t>
  </si>
  <si>
    <t>800096805-6</t>
  </si>
  <si>
    <t>municipiodesanpelayo@yahoo.es</t>
  </si>
  <si>
    <t>CALLE 6 KRA 6 ESQ. SAN PELAYO</t>
  </si>
  <si>
    <t>10.5 M3</t>
  </si>
  <si>
    <t>11 M3</t>
  </si>
  <si>
    <t>11.12 M3</t>
  </si>
  <si>
    <t>23 M3</t>
  </si>
  <si>
    <t>23.4 M3</t>
  </si>
  <si>
    <t>10 M3</t>
  </si>
  <si>
    <t>7 M3</t>
  </si>
  <si>
    <t>8 M3</t>
  </si>
  <si>
    <t>CANTIDAD DE MADERA DONADA</t>
  </si>
  <si>
    <t>15 - M3</t>
  </si>
  <si>
    <t>29 - M3</t>
  </si>
  <si>
    <t>35 - M3</t>
  </si>
  <si>
    <t>35.5 - M3</t>
  </si>
  <si>
    <t>ACTA ENTREGA</t>
  </si>
  <si>
    <t>01                 11-08-2014</t>
  </si>
  <si>
    <t>01             01-08-2014</t>
  </si>
  <si>
    <t xml:space="preserve">                                                                                                                                                                                                                                                                                                                                                                                                                                                                                                                                                                                                                                                                                                                                                                                                                                                                                                                                                                                                                                                                                                                                                                                                                                                                                                                                                                                                                                                                                                                                                                                                                                                                                                                                                                                                                                                                                                                                                                                                                                                                                                                                                                                                                                                                                                                                                                                                                                                                                                                                                                                                                                                                                                                                                                                                                                                                                                                                                                                                                                                                                                                                                                                                                                                                                                                                                                                                                                                                                                                                                                                                                                                                                                                                                                                                                                                                                                                                                                                                                                                                                                                                                                                                                                                                                                                                                                                                                                                                                                                                                                                                                                                                                                                                                                                                                                                                                                                                                                                                                                                                                                                                                                                                                                                                                                                                                                                                                                                                                                                                                                                                                                                                                                                                                                                                                                                                                                                                                                                                                                                                                                                                                                                                                                                                                                                                                                                                                                                                                                                                                                                                                                                                                                                                                                                                                                                                                                                                                                                                                                                                                                                                                                                                                                                                                                                                                                                                                                                                                                                                                                                                                                                                                                                                                                                                                                                                                                                                                                                                                                                                                                                                                                                                                                                                                                                                                                                                                                                                                                                                                                                                                                                                                                                                                                                                                                                                                                                                                                                                                                                                                                                                                                                                                                                                                                                                                                                                                                                                                                                                                                                                                                                                                                                                                                                                                                                                                                                                                                                                                                                                                                                                                                                                                                                                                                                                                                                                                                                                                                                                                                                                                                                                                                                                                                                                                                                                                                                                                                                                                                                                                                                                                                                                                                                                                                                                                                                                                                                                                                                                                                                                                                                                                                                                                                                                                                                                                                                                                                                                                                                                                                                                                                                                                                                                                                                                                                                                                                                                                                                                                                                                                                                                                                                                                                                                                                                                                                                                                                                                                                                                                                                                                                                                                                                                                                                                                                                                                                                                                                                                                                                                                                                                                                                                                                                                                                                                                                                                                                                                                                                                                                                                                                                                                                                                                                                                                                                                                                                                                                                                                                                                                                                                                                                                                                                                                                                                                                                                                                                                                                                                                                                                                                                                                                                                                                                                                                                                                                                                                                                                                                                                                                                                                                                                                                                                                                                                                                                                                                                                                                                                                                                                                                                                                                                                                                                                                                                                                                                                                                                                                                                                                                                                                                                                                                                                                                                                                                                                                                                                                                                                                                                                                                                                                                                                                                                                                                                                                                                                                                                                                                                                                                                                                                                                                                                                                                                                                                                                                                                                                                                                                                                                                                                                                                                                                                                                                                                                                                                                                                                                                                                                                                                                                                                                                                                                                                                                                                                                                                                                                                                                                                                                                                                                                                                                                                                                                                                                                                                                                                                                                                                                                                                                                                                                                                                                                                                                                                                                                                                                                                                                                                                                                                                                                                                                                                                                                                                                                                                                                                                                                                                                                                                                                                                                                                                                                                                                                                                                                                                                                                                                                                                                                                                                                                                                                                                                                                                                                                                                                                                                                                                                                                                                                                                                                                                                                                                                                                                                                                                                                                                                                                                                                                                                                                                                                                                                                                                                                                                                                                                                                                                                                                                                                                                                                                                                                                                                                                                                                                                                                                                                                                                                                                                                                                                                                                                                                                                                                                                                                                                                                                                                                                                                                                                                                                                                                                                                                                                                                                                                                                                                                                                                                                                                                                                                                                                                                                                                                                                                                                                                                                                                                                                                                                                                                                                                                                                                                                                                                                                                                                                                                                                                                                                                                                                                                                                                                                                                                                                                                                                                                                                                                                                                                                                                                                                                                                                                                                                                                                                                                                                                                                                                                                                                                                                                                                                                                                                                                                                                                                                                                                                                                                                                                                                                                                                                                                                                                                                                                                                                                                                                                                                                                                                                                                                                                                                                                                                                                                                                                                                                                                                                                                                                                                                                                                                                                                                                                                                                                                                                                                                                                                                                                                                                                                                                                                                                                                                                                                                                                                                                                                                                                                                                                                                                                                                                                                                                                                                                                                                                                                                                                                                                                                                                                                                                                                                                                                                                                                                                                                                                                                                                                                                                                                                                                                                                                                                                                                                                                                                                                                                                                                                                                                                                                                                                                                                                                                                                                                                                                                                                                                                                                                                                                                                                                                                                                                                                                                                                                                                                                                                                                                                                                                                                                                                                                                                                                                                                                                                                                                                                                                                                                                                                                                                                                                                                                                                                                                                                                                                                                                                                                                                                                                                                                                                                                                                                                                                                                                                                                                                                                                                                                                                                                                                                                                                                                                                                                                                                                                                                                                                                                                                                                                                                                                                                                                                                                                                                                                                                                                                                                                                                                                                                                                                                                                                                                                                                                                                                                                                                                                                                                                                               </t>
  </si>
  <si>
    <t>Apoyar financieramente la ejecucion de las obras correspondientes al proyecto "limpieza y extraccion de biomasa en canales de drenaje del Municipio de Cotorra para la conservación y mantenimiento de humedales de la Cienaga Grande del bajo Sinú en Cotorra.</t>
  </si>
  <si>
    <t>No.1: julio 24/08</t>
  </si>
  <si>
    <t>$20.000.000 16/10/2007</t>
  </si>
  <si>
    <t>Fundación Luis Amigo</t>
  </si>
  <si>
    <t>$16.428.480 de 7/03/2011</t>
  </si>
  <si>
    <t>$37.500.000 17/07/2007</t>
  </si>
  <si>
    <t>Oct. 19/07</t>
  </si>
  <si>
    <t>Rafael Espinosa</t>
  </si>
  <si>
    <t>$30.000.000 19/11/2007</t>
  </si>
  <si>
    <t>Junio 20/07</t>
  </si>
  <si>
    <t>300041494</t>
  </si>
  <si>
    <t>392</t>
  </si>
  <si>
    <t>300041493</t>
  </si>
  <si>
    <t>358</t>
  </si>
  <si>
    <t>43154637</t>
  </si>
  <si>
    <t>104</t>
  </si>
  <si>
    <t>357</t>
  </si>
  <si>
    <t>43154639</t>
  </si>
  <si>
    <t>OPTIMIZAR Y ESTANDARIZAR METODOLOGIAS Y TECNICAS PARA LA REPRODUCCION ARTIFICIAL DE PECES NATIVAS QUE PERMITAN ASEGURAR LA PRODUCCION DE 25 MILLONES DE ALEVINOS DE PECES PARA APOYAR PROGRAMAS DE REPOBLAMIENTO EN CUERPOS DE AGUA NATURALES Y LA PISCICULTURA COMUNITARIA, CON EL PROPOSITO DE MANTENER LA PRODUCTIVIDAD Y DIVERSIDAD BIOLOGICA DE ECOSISTEMAS ACUATCOS PARA GARANTIZAR EL USO SOSTENIBLE DE LOS RECURSOS HIDROBIOLOGICOS EN EL DEPARTAMENTO DE CORDOBA.</t>
  </si>
  <si>
    <t>97.200.000 EN ESPECIE</t>
  </si>
  <si>
    <t>26-JIL-10</t>
  </si>
  <si>
    <t>ANUAR ESFUERZO EN TORNO AL MONITOREO DE LA CALIDAD DE LAS AGUAS MARINO - COSTERAS DEL DEPARTAMENTO DE CORDOBA, Y LA OPERACIÓN DEL NODO CVS DE LA "RED DE VIGILANCIA DE LA CALIDAD AMBIENTAL Y MARINA -REDCAM"</t>
  </si>
  <si>
    <t>121</t>
  </si>
  <si>
    <t>Dar continuidad a als actividades relacionadas con la conservación, protección, reproducción e incrementación de la colección de especies vegetales y complementación del inventario del Arboleto, como banco de germoplasma, para beneficio de la regióny como fuente de investigación, de conformidad con los terminos del convenio de Cooperación Técnica de fecha 1 de febrero de 2005.</t>
  </si>
  <si>
    <t>$30.000.000 18/12/2007</t>
  </si>
  <si>
    <t>FECHA PRORROGA</t>
  </si>
  <si>
    <t>TIEMPO PRORROGA</t>
  </si>
  <si>
    <t>Universidad de Antioquia</t>
  </si>
  <si>
    <t>11190214-Contractuales</t>
  </si>
  <si>
    <t>41090254-Contractuales</t>
  </si>
  <si>
    <t>No.1: Dic 27/07      No.2: abril 9/08       No.3: mayo 9/08</t>
  </si>
  <si>
    <t>$59.300.000 EN ESPECIE</t>
  </si>
  <si>
    <t>614</t>
  </si>
  <si>
    <t>1752206</t>
  </si>
  <si>
    <t>$61.200.000 EN ESPECIE</t>
  </si>
  <si>
    <t>613</t>
  </si>
  <si>
    <t>1752322</t>
  </si>
  <si>
    <t>900024596-6</t>
  </si>
  <si>
    <t>$ 34.350.000 EN ESPECIE</t>
  </si>
  <si>
    <t>610</t>
  </si>
  <si>
    <t>El desarrollo de las fases de prospección y formulación del plan de ordenamiento y manejo integral - POMIC de las cuencas hidrográficas de los arroyos Petaca, Villeros y Amanzaguapo, con el animo de adelantar el proceso de ordenamiento ambiental del territorio.</t>
  </si>
  <si>
    <t>Asociación Colombiana de Porcicultores</t>
  </si>
  <si>
    <t>DESARROLLAR PRACTICAS DE GESTION AMBIENTAL Y PROCEDIMIENTOS DIRIGIDOS A PROTEGER EL MEDIO AMBIENTE, MEDIANTE LA PREVENCION Y MINIMIZACION DE LOS IMPACTOS INDUSTRIALES.</t>
  </si>
  <si>
    <t>Manuel Coneo Tapia_Carlos negrete</t>
  </si>
  <si>
    <t>Manuel Coneo Tapia_Ada Luz Ramos</t>
  </si>
  <si>
    <t>Manuel Coneo Tapia_Consuelo Cardona</t>
  </si>
  <si>
    <t>Manuel Coneo Tapia_Miguel Atencia</t>
  </si>
  <si>
    <t>No.1: 26/11/08  No.2:  23/04/09</t>
  </si>
  <si>
    <t>FUNDACION PROAVES</t>
  </si>
  <si>
    <t>$82'625.000,00</t>
  </si>
  <si>
    <t>$65'000.000,00</t>
  </si>
  <si>
    <t>$17'625.000,00</t>
  </si>
  <si>
    <t>$15.000.000 EN DINERO Y $10.000.000 EN ESPECIE</t>
  </si>
  <si>
    <t>DIFUSION DE CONOCIMIENTOS CIENTIFICOSY TECNOLOGICOS, SOBRE PROCESOS EDUCATIVOS Y/O SISTEMAS PRODUCTIVOS AMIGABLES CON EL MEDIO AMBIENTE, A TRAVES DE LA IMPLEMENTACION DE PROYECTOS AMBIENTALES ESCOLARES, PRAE</t>
  </si>
  <si>
    <t>96</t>
  </si>
  <si>
    <t>UNIVERSIDAD DISTRITAL FRANCISCO JOSE DE CALDAS</t>
  </si>
  <si>
    <t>899999230-7</t>
  </si>
  <si>
    <t>Complementar la caracterización de la biodiversidad en el Departamento de Córdoba, con el fin de evaluar y proponer areas importantes para la prospección de uso, conservación y protección de la flora, la vegetación y la fauna.</t>
  </si>
  <si>
    <t>$10.000.000 en especie (personal de apoyo)</t>
  </si>
  <si>
    <t>Marzo 31/08</t>
  </si>
  <si>
    <t>No. 1: 21 mayo 2008</t>
  </si>
  <si>
    <t xml:space="preserve">MATRIZ DE CONTRATOS </t>
  </si>
  <si>
    <t xml:space="preserve">SISTEMA DE GESTION CORPORATIVO </t>
  </si>
  <si>
    <t>GU074874</t>
  </si>
  <si>
    <t>$182.164.800 28/01/2008</t>
  </si>
  <si>
    <t>$7.500.000 12/02/2008</t>
  </si>
  <si>
    <t>COLCIENCIAS, FUNDACION FES SOCIAL, DEPARTAMENTO DE CORDOBA Y CECAR</t>
  </si>
  <si>
    <t>ENGELBERTO CAÑAVERA</t>
  </si>
  <si>
    <t>6111902120-CONTROL DE INUNDACIONES Y EROSION</t>
  </si>
  <si>
    <t>No.1:oct 9/08       No.2: enero 27/09</t>
  </si>
  <si>
    <t>No 1- 6 MESES</t>
  </si>
  <si>
    <t>No - 7    MESES</t>
  </si>
  <si>
    <t>$ 132.000.000            07-OCT-10</t>
  </si>
  <si>
    <t>$ 242000000                  07-OCT-10</t>
  </si>
  <si>
    <t>$80.615.000                   21-OCT-10</t>
  </si>
  <si>
    <t>0600230-2</t>
  </si>
  <si>
    <t>CDP                          ADICION</t>
  </si>
  <si>
    <t>ADICION 02</t>
  </si>
  <si>
    <t>ADICION 01</t>
  </si>
  <si>
    <t>FECHA ADICION</t>
  </si>
  <si>
    <t>$361.967.694 DE 27/11/08</t>
  </si>
  <si>
    <t>$979.224.752 DE 25/07/08</t>
  </si>
  <si>
    <t>$404.275.928 DE 25/07/08</t>
  </si>
  <si>
    <t>$449.746.141 DE 27/11/08</t>
  </si>
  <si>
    <t>$185.000.000 DE 29/07/08</t>
  </si>
  <si>
    <t>$2.400.000 DE 30/12/08</t>
  </si>
  <si>
    <t>ESTABLECER LAS BASES DE COOPERACION ENTRE LA EMPRESA Y LA UNIVERSIDAD PÁRA QUE LOS ESTUDIANTES DE LA FACULTAD DE CIENCIAS E INGENIERIS REALIXCEN PASANTIAS ACADEMICAS EN LAS DEPENDENCIAS DE LA EMPRESA, DURANTE LAXOS NO MAYORES DE 6 MESES.</t>
  </si>
  <si>
    <t>No.1: 14 mayo 2008</t>
  </si>
  <si>
    <t>No.1: 28 mayo 2008</t>
  </si>
  <si>
    <t>No.1: 8  de mayo 2008</t>
  </si>
  <si>
    <t>$1.412.324.421, SE LE ADICIONO LA SUMA DE $705.001.741</t>
  </si>
  <si>
    <t>No.2:abril 17/08</t>
  </si>
  <si>
    <t>$ 102.500.000             29-MAR-2011</t>
  </si>
  <si>
    <t>No 1              29 - DIC - 10</t>
  </si>
  <si>
    <t>$ 223.005.176   DE       24-FEB-11</t>
  </si>
  <si>
    <t xml:space="preserve">UNIVERSIDAD DE CORDOBA </t>
  </si>
  <si>
    <t>DESARROLLAR ACCIONES ENCAMINADAS ACONSERVAR LA FAUNA SILVESTRE OBJETO DE TRAFICO ILEGAL EN EL DEPARTAMENTO DE CORDOBA MEDIANTE EL MANEJO ADECUADO DEL CAV DE LA CVS</t>
  </si>
  <si>
    <t xml:space="preserve">4530902120-CONTROL AMBIENTAL </t>
  </si>
  <si>
    <t>41090124-contractuales</t>
  </si>
  <si>
    <t>No.1: junio 23/08     No2: agost 1/08.</t>
  </si>
  <si>
    <t>No. 1: mayo 29/ 08       No.2: jun 23/08</t>
  </si>
  <si>
    <t>$40.000.000 de 30/10/08</t>
  </si>
  <si>
    <t>800096761-0</t>
  </si>
  <si>
    <t>$86.460.000 18/07/2007</t>
  </si>
  <si>
    <t>Enero 5/08</t>
  </si>
  <si>
    <t>IMPLEMENTAR LAS ACCIONES PLANTEADAS EN EL PLAN DE RESTAURACION, RECUPERACION, COMPENSACION Y ABANDONO DE LOS BOTADEROS A CIELO ABIERTO EN EL MUNICIPIO DE SAN PELAYO, PARA DISMINUIR LOS IMPACTOS GENERADOS POR LA MALA DISPOSICION DE RESIDUOS.</t>
  </si>
  <si>
    <t>891000627-0</t>
  </si>
  <si>
    <t>$ 85.000.000  DE 17/03/2011</t>
  </si>
  <si>
    <t>$ 25.000.000 DE 17/03/2011</t>
  </si>
  <si>
    <t>$203.425.600 de fecha 06/05/08</t>
  </si>
  <si>
    <t>$61.000.000 de fecha 06/05/08</t>
  </si>
  <si>
    <t>$40.000.000 de fecha 07/05/08</t>
  </si>
  <si>
    <t>COOPERACION CIENTIFICA Y TECNOLOGICA QUE PERMITA CONSERVAR DE FORMA ADECUADA LA FAUNA SILVESTRE OBJETO DE TRAFICO ILEGAL EN EL DEPARTAMENTO DE CORDOBA INCLUIDA LA QUE SE ENCUENTRA EN EL CENTRO DE ATENCION Y VALORACION DE FAUNA SILVESTRE DE LA CVS.</t>
  </si>
  <si>
    <t>175</t>
  </si>
  <si>
    <t>No .1: 26 marz 2008   No. 2: 21 abril 2008   No. 3: 12 junio 2008</t>
  </si>
  <si>
    <t>No.1: 20 de mayo 2008</t>
  </si>
  <si>
    <t>Febrero 8/08</t>
  </si>
  <si>
    <t>” Rehabilitación de Diques en Tierra Armada en Sectores de la Ribera del río Sinú y Ciénagas anexas,  en el municipio de Santa Cruz de Lorica y la interventoria de la obra”.</t>
  </si>
  <si>
    <t>$278.800.000, se le adicionó la suma de $55.000.00</t>
  </si>
  <si>
    <t>856</t>
  </si>
  <si>
    <t>65-44-101058389</t>
  </si>
  <si>
    <t>14-FEB-11</t>
  </si>
  <si>
    <t>INCORPORAR LA DIMENSION AMBIENTAL Y LOS PROCESOS CULTURALES ASOCIADOS AL RESCATE Y VALORACION DEL PATRIMONIO CULTURAL Y NATURAL DEL DEPARTAMENTO DE CORDOBA, MEDIANTE LA INSTALACION DE TRES OBSERVATORIOS DE CULTURA Y EDUCACION AMBIENTAL EN TRES ECOSISTEMAS DE LOS MUNICIPIOS DE PUERTO ESCONDIDO, SAN PELAYO Y MONTERIA EN EL DEPARTAMENTO DE CORDOBA.</t>
  </si>
  <si>
    <t>NO ESTA EN LA CARPETA</t>
  </si>
  <si>
    <t>$23.035.860 19/02/2008</t>
  </si>
  <si>
    <t>REALIZACION CONJUNTA DE LAS ACTIVIDADES REQUERIDAS PARA QUE LA CVS O LAS AUTORIDADES COMPETENTES PUEDAN DECLARAR, A TRAVES DE UN PROCESO PARTICIPATIVO CON LA COMUNIDAD, NUEVAS AREAS PROTEGIDAD EN LOS HUMEDALES DE PANTANO BONITO Y CHARCO PESADO, COMO SITIOS CRITICOS DE LA CUANCA BAJA DEL RIO SINU, EN EL MARCO DEL PROCESO DE CONSOLIDACION DEL SISTEMA REGIONAL DE AREAS PROTEGIDAS DEL CARIBE, SIRAP - CARIBE, EN LOS ESTUDIOS Y CONDICIONES QUE SE ESTABLECEN EN LOS ESTUDIOS PREVIOS.</t>
  </si>
  <si>
    <t>VIVIAN OCHOA</t>
  </si>
  <si>
    <t>$9.000.000 DE 15/04/09</t>
  </si>
  <si>
    <t>$132.258.075 DE 15/04/09</t>
  </si>
  <si>
    <t xml:space="preserve">No.1: $367.194.226 DE 25/03/09        No.2: $91.415.766 de 10/08/09       No.3: $366.887.994 de 10/08/09             </t>
  </si>
  <si>
    <t>$25.195.200 DE 15/04/09</t>
  </si>
  <si>
    <t>$24.000.000 DE 15/04/09</t>
  </si>
  <si>
    <t>0516599-5</t>
  </si>
  <si>
    <t>MEDELLIN</t>
  </si>
  <si>
    <t>21-ENE-11</t>
  </si>
  <si>
    <t>IMPLEMENTACION DE ESTRATEGIAS DE EDUCACION PARA LA DIFUSION DE INFORMACION CIENTIFICA SOBRE LA BIODIVERSIDAD EN EL DEPARTAMENTO DE CORDOBA.</t>
  </si>
  <si>
    <t>378</t>
  </si>
  <si>
    <t>13</t>
  </si>
  <si>
    <t>3000735</t>
  </si>
  <si>
    <t>No 1 - dos (2) meses y quince (15) dias</t>
  </si>
  <si>
    <t>1410902120 - 6410901320</t>
  </si>
  <si>
    <t>444 - 445</t>
  </si>
  <si>
    <t>05-OCT-10</t>
  </si>
  <si>
    <t>812</t>
  </si>
  <si>
    <t>783</t>
  </si>
  <si>
    <t>ANUAR EFUERZOS TECNICOS, ADMINISTRATIVOS, FINANCIEROS Y OPERATIVOS, PARA LA IMPLEMENTACION DE LAS ESTRATEGIOAS CONCEBIDAS EN EL PLAN DE MANEJO AMBIENTAL DE LAS TORTUGAS DE RIO (PODOCNEMIS LEWYANA) E HICOTEA (TRACHEMYS CALLIROSTRIS).</t>
  </si>
  <si>
    <t>$ 90.000.000 Y                    $ 47.625.000</t>
  </si>
  <si>
    <t xml:space="preserve">$ 51.667.000 M/C Y $  25.000.000 ESP.  </t>
  </si>
  <si>
    <t>POPAYAN</t>
  </si>
  <si>
    <t>03/03/2008 FALTA EL ACTA ORIGINAL EN LA CARPETA</t>
  </si>
  <si>
    <t xml:space="preserve">366, 367, 369, </t>
  </si>
  <si>
    <t>02-SEP-10</t>
  </si>
  <si>
    <t>885</t>
  </si>
  <si>
    <t>21-DIC-10</t>
  </si>
  <si>
    <t>GU077361</t>
  </si>
  <si>
    <t>$ 181.000.000 de fecha 10/1Dic/2012</t>
  </si>
  <si>
    <t>$ 50.000.000 de fecha 11-Dic-2012</t>
  </si>
  <si>
    <t>3001623</t>
  </si>
  <si>
    <t>3001673</t>
  </si>
  <si>
    <t>18-Feb-2013</t>
  </si>
  <si>
    <t>24-Ene-2013</t>
  </si>
  <si>
    <t>3001622</t>
  </si>
  <si>
    <t>822</t>
  </si>
  <si>
    <t>08 GU009802</t>
  </si>
  <si>
    <t>16-Ene-2013</t>
  </si>
  <si>
    <t>820</t>
  </si>
  <si>
    <t>300026400</t>
  </si>
  <si>
    <t>18-Ene-2013</t>
  </si>
  <si>
    <t>3001672</t>
  </si>
  <si>
    <t>Aunar esfuerzos técnicos, operativos, e institucionales y contribuir a la cooperacion insterinstitucional entre las partes, para la implemnetacion, operación, ejecucion y supervisión de acciones de prevencion y control en materia de seguridad ambiental con el fin de coadyuvar en la defensa y proteccion de los recursos naturales.</t>
  </si>
  <si>
    <t>No1: Dic. 18/07 (3 meses y 28 días)         No.2: jun 23/08</t>
  </si>
  <si>
    <t>No.1: 15/04/08       No.2: 23/07/08</t>
  </si>
  <si>
    <t>4020903110-Gestión de riesgo para la prevención</t>
  </si>
  <si>
    <t>Liquidacion pendiente por reserva fenecida</t>
  </si>
  <si>
    <t>"COFINANCIACION ENTRE LA CORPORACION AUTONOMA REGIONAL DE LOS VALLES DEL SINU Y DEL SAN JORGE - CVS Y EL MUNICIPIO DE TIERRALTA DEL PROYECTO DE AISLAMIENTO, ESTABLECIMIENTO Y MANTENIMIENTO DE PLANTACIONES FORESTALES EN MICROCUENCAS DEL MUNICIPIO DE TIERRALTA, DEPARAMENTO DE CORDOBA."</t>
  </si>
  <si>
    <t>VLADIMIR LEMUS OSORIO</t>
  </si>
  <si>
    <t xml:space="preserve">1 C2021139007    </t>
  </si>
  <si>
    <t>REALIZAR EL ESTUDIO DE UNA ESPECIE PROMISORIA CON EL FIN DE PROMOVER LA PARTICIPACION DE LA EMPRESA ARTESANAL DE CORDOBA EN EL MERCADO VERDE Y EN MERCADOS ALTERNATIVOS, INCLUYENDO LA APLICACIÓN DE BUENAS PRACTICAS DE MANEJO SOSTENIBLE, MEJORAMIENTO ORGANIZACIONAL Y PRODUCTIVO Y AGREGACION DE DISEÑO A SUS PRODUCTOS</t>
  </si>
  <si>
    <t>30-JUN-10, 13-SEP-10, 13-SEP-10</t>
  </si>
  <si>
    <t>18</t>
  </si>
  <si>
    <t>19</t>
  </si>
  <si>
    <t>20</t>
  </si>
  <si>
    <t>21</t>
  </si>
  <si>
    <t>22</t>
  </si>
  <si>
    <t>23</t>
  </si>
  <si>
    <t>No 1 - 2.5 MESES Y MEDIO</t>
  </si>
  <si>
    <t>APOYAR FINANCIERAMENTE LA EJECUCION DE LAS OBRAS CORRESPONDIENTES AL PROYECTO DENOMINADO " OPTIMIZACION DE LAS ESTACIONES DE BOMBEO DE AGUAS RESIDUALES DEL MUNICIPIO DE CERETE"</t>
  </si>
  <si>
    <t>525</t>
  </si>
  <si>
    <t>03-DIC-10</t>
  </si>
  <si>
    <t>$190.839.000 DE 25/11/09</t>
  </si>
  <si>
    <t>$500.000.000 DE 25/11/09</t>
  </si>
  <si>
    <t>$321.041.704 DE 25/11/09</t>
  </si>
  <si>
    <t>No. 1 24/08/2009     No. 2         17/11/2009</t>
  </si>
  <si>
    <t>1). APOYO A EXPERIENCIAS PILOTOS PARA EL FORTALECIMEINTO DE LOS PROCESOS DE EDUCACION AMBIENTAL FORMAL "PRAE"  2). APOYO A EXPERIENCIAS PILOTO PARA EL FORTALECIMEINTO DE LOS PROYECTOS CIUDADANOS DE EDUCACION Y PARTICIPACION AMBIENTAL "PROCEDA" COMO ESTRATEGIA DE EDUCACION AMBIENTAL Y PARTICIPACION COMUNITARIA, CONTEMPLADAS EN LA POLITICA NACIONAL DE EDUCACION AMBIENTAL.</t>
  </si>
  <si>
    <t>No. 1 21/10/2009 No. 2             9/07/2010</t>
  </si>
  <si>
    <t>800206662-3</t>
  </si>
  <si>
    <t>No 1del 05 de oct 2010</t>
  </si>
  <si>
    <t>14-DIC-11</t>
  </si>
  <si>
    <t>No 1 -14-DIC-11               NO 2 - 29-DIC-11</t>
  </si>
  <si>
    <t>1113902220-USO Y OCUPACION DEL TERRITORIO</t>
  </si>
  <si>
    <t>$1.000.000 en mantenimiento de componetes productivos, riego, celaduría, etc.</t>
  </si>
  <si>
    <t>No 2 27/DIC/10</t>
  </si>
  <si>
    <t>40209031-GESTION DE RIESGOS PARA PREVENCION Y ATENCION DE DESASTRES</t>
  </si>
  <si>
    <t xml:space="preserve">AUNAR EFUERZOS QUE CONDUZCAN A LA EJECUCION DE ACTIVIDADES PARA "OPTIMIZACION Y REVISTIMIENTO DE CANALES DE DRENAJE PLUVIAL, MUNICIPIO DE MONTERIA , DEPARTAMENTO DE CORDOBA, CON EL SIGUIENTE ALCANCE: 1) MEJORAMIENTO DE LA SECCION HIDRAULICA DEL CANAL DE DRENAJE PLUVIAL VILLA CIELO EN EL MUNICIPIO DE MONTERIA, DEL DEPARTAMENTO DE CORDOBA, 2) PRIMERA FASE DEL REVESTIMIENTO EN CONCRETO DEL CANAL DE DRENAJE PLUVIAL CANAL COLECTOR NORTE DESDE LA PROLONGACION DE LA CALLE 41 HASTA SU ENTREGA HASTA EL DISTRITO DE RIEGO DEL INAT EN EL MUNICIPIO DE MONTERIA EN EL DEPARTAMENTO DE CORDOBA.  </t>
  </si>
  <si>
    <t>"MEJORAMIENTO DE LA SECCION HIDRAULICA DEL CAÑO LA CAIMANERA DESDE EL SITIO CONOCIDO COMO PUENTE 5 CHORROS EN LA VIA QUE DE MONTERIA CONDECE A ARBOLETES HASTA EL CASERIO DEL FLORAL.</t>
  </si>
  <si>
    <t>446</t>
  </si>
  <si>
    <t>823</t>
  </si>
  <si>
    <t xml:space="preserve">Fundación Luis Amigo </t>
  </si>
  <si>
    <t>Municipio de Buenavista-Instituto Geográfico Agustín Codazzi</t>
  </si>
  <si>
    <t>CONVENIO ESPECIFICO Y DE COOPERACION</t>
  </si>
  <si>
    <t>No 1 # 425</t>
  </si>
  <si>
    <t>1: 8 oct 2008       2: 9 nov 2008         3: 18 ene 2008</t>
  </si>
  <si>
    <t>Acompañamiento, apoyo y fortalecimiento a procesos y/o proyectos de educación ambiental informal , en el marco de la gestión y comunicación para la participación ambiental, que permitan incorporar la dimensión ambiental en los procesos culturales asociados al rescate y valoración del patrimonio natural de la región.</t>
  </si>
  <si>
    <t>3</t>
  </si>
  <si>
    <t>IMPLEMENTAR SISITEMAS SILVOPASTORILES COMO ESTRATEGIA DE APLICACIÓN EN LA PRODUCCION MAS LIMPIA EN EL SUBSECTOR GANADERIA BOVINA EN EL DEPARTAMENTO DE CORDOBA, PARA LA RECUPERACION DE SUELOS DEGRADADOS CON PRODUCTORES GANADEROS EN EL DEPARTAMENTO DE CORDOBA.</t>
  </si>
  <si>
    <t>$15.300.000 DE 30/12/08</t>
  </si>
  <si>
    <t>Apoyar a la CVS en las acciones de prevencion, atencion y mitigacion como complemento a las cadenas de intervencion en situaciones de emergencia y desastres mediante la conformacion, capacitacion, equipamento y puesta en marcha del comité de emergencias institucional para afrontar de manera técnica, adecuada y agil la temporada invernal que se pronostica para el presente año, como miembro de la comisión técnica del comité regional de prevencion y atencion de desatres (CREPAD).</t>
  </si>
  <si>
    <t>No.1: sept/10/08</t>
  </si>
  <si>
    <t>UNIVERSIDAD EAFIT</t>
  </si>
  <si>
    <t>ARTESANIAS DE COLOMBIA</t>
  </si>
  <si>
    <t>3’533.000.000,00</t>
  </si>
  <si>
    <t>UNIVERSIDAD DEL NORTE</t>
  </si>
  <si>
    <t>$26.000.000 de fecha 17-sep-2012</t>
  </si>
  <si>
    <t>$40.000.000 de fecha 13-Dic-2012</t>
  </si>
  <si>
    <t>15-Ags-2012 $60.000.000</t>
  </si>
  <si>
    <t>$80.000.000 de fecha 8-Nov-2012</t>
  </si>
  <si>
    <t>$ 111.518.000 de fecha 19-Nov-2012</t>
  </si>
  <si>
    <t>$ 170.000.000 de fecha 12-Dic-2012</t>
  </si>
  <si>
    <t>$ 25.000.000 de fecha 23-Nov-2012</t>
  </si>
  <si>
    <t>Incorporar la Dimensión Ambiental a los procesos culturales asociados al rescate y valoración del Patrimonio Natural y Cultural del departamento de Córdoba, en el Marco de la Política Nacional de Educación Ambiental, la Política Nacional de Cultura y el Plan de Gestión Ambiental Regional de la CVS, PGAR</t>
  </si>
  <si>
    <t>$12.000.000 en especie</t>
  </si>
  <si>
    <t>21-DIC-11           27-DIC-11</t>
  </si>
  <si>
    <t>$2.800.000 28/09/09</t>
  </si>
  <si>
    <t xml:space="preserve">Realizar la elaboración de los Estudios,Diseños y revisión técnica de las obras para Control de erosión e inundación en el río Sinú desde la presa hasta el Delta. </t>
  </si>
  <si>
    <t>CONSTRUCCION DE CANAL EN CONCRETO REFORZADO PARA LA RECOLECCION DE AGUAS LLUVIAS EN EL BARRIO LAS FLORES MUNICIPIO DE PUEBLO NUEVO</t>
  </si>
  <si>
    <t>Formular el Modelo Numerico Hidrogeologico en estado estacionario y transitorio de los Municipios de San Andrés de Sotavento y Planeta Rica en el Departamento de Córdoba.</t>
  </si>
  <si>
    <t>No. 1: 21 sep 2007    No. 2: 10 dic 2007</t>
  </si>
  <si>
    <t>Oct. 29/07</t>
  </si>
  <si>
    <t>Actualización de la formación catastral de la zona rural y centros poblados del municipio de Buenavista.</t>
  </si>
  <si>
    <t>811.015.083-9</t>
  </si>
  <si>
    <t>Manuel Coneo Tapia - Carlos Negrete</t>
  </si>
  <si>
    <t>No.1: mayo 4/08</t>
  </si>
  <si>
    <t>MUNICIPIO DE PUEBLO NUEVO</t>
  </si>
  <si>
    <t>No 1 # 427</t>
  </si>
  <si>
    <t>CONVENIO DE COOPERACION CIENTIFICA Y TECNOLOGICA</t>
  </si>
  <si>
    <t>GU090010</t>
  </si>
  <si>
    <t xml:space="preserve">$185.743.592 de 16/07/09 </t>
  </si>
  <si>
    <t>$1.500.000 de 30-dic-10</t>
  </si>
  <si>
    <t>Enero 22/08</t>
  </si>
  <si>
    <t>Feb. 21/08</t>
  </si>
  <si>
    <t>22-FEB-20112    $ 141.000.000</t>
  </si>
  <si>
    <t>20-FEB-2012                    $ 25.000.000</t>
  </si>
  <si>
    <t>20-FEB-2012                     $ 25.000.000</t>
  </si>
  <si>
    <t>No. 1 16/12/2009 (61 días)             No. 2 15/02/2010 (30 días)                   No. 3                      15/03/2010 (30 días)</t>
  </si>
  <si>
    <t>$250.000.000 DE 24/02/09</t>
  </si>
  <si>
    <t>$2.904.889 de 26/06/08</t>
  </si>
  <si>
    <t>$2.904.889 de 25/07/08</t>
  </si>
  <si>
    <t>$3.631.111 de 02/01/08</t>
  </si>
  <si>
    <t>$22.400.000 de 26/06/08</t>
  </si>
  <si>
    <t>$18.482.652 de 27/12/07</t>
  </si>
  <si>
    <t>$3.268.774 de 17/07/08</t>
  </si>
  <si>
    <t>$60.040.000 de 25/07/08</t>
  </si>
  <si>
    <t>$16.500.000 de 03/07/09</t>
  </si>
  <si>
    <t>$180.650.197 de 08/07/09</t>
  </si>
  <si>
    <t>$215.000.000 de 8/07/09</t>
  </si>
  <si>
    <t>Dic. 7/07</t>
  </si>
  <si>
    <t>Enero 16/08</t>
  </si>
  <si>
    <t>649/650</t>
  </si>
  <si>
    <t>665/841</t>
  </si>
  <si>
    <t xml:space="preserve">No. 1: 18/02/08  No.2: 20/05/08      No.3: 16/07/08    </t>
  </si>
  <si>
    <t xml:space="preserve">Contribuir al desarrollo sostenible en Diez (10) municipios del departamento (Sahagún, Chinú, Cienaga de Oro, Cereté, Cotorra, Montería, Los Córdobas, Canalete, Pueblo Nuevo, Buena Vista), mediante el acompañamiento y asesoramiento a las Instituciones Educativas y Comunidades para el fortalecimiento de sus PRAES y PROCEDAS en el mediano plazo. </t>
  </si>
  <si>
    <t>Enero 10/08</t>
  </si>
  <si>
    <t>COMITÉ TECNICO</t>
  </si>
  <si>
    <t>GESTION POR PARTE DE FONADE DEL PROYECTO: "EJERCICIO DE LA AUTORIDAD AMBIENTAL PARA EL SEGUMIENTO, EVALUACION Y CONTROL A LICENCIAS, CONCESIONES, PERMISOS Y AUTORIZACIONES AMBIENTALES, ASI COMO TAMBIEN, LA MOVILIZACION Y TRAFICO ILEGAL DE FAUNA Y FLORA A TRAVES DE LAS SUBSEDES DE LA CORPORACION, MEDIANTE VISITAS, PATRULLAJES, RETENES, DECOMISOS Y SEGUIMIENTOS A PROYECTOS AMBIENTALES CON EL PROPOSITO DE GARANTIZAR UNA ADECUADA UTIIZACION DE RECURSOS NATURALES EN EL AREA DE JURISDICCION DE LA CVS,EN EL DEPARTAMENTO DE CORDOBA".</t>
  </si>
  <si>
    <t>210024 DE 2010</t>
  </si>
  <si>
    <t>FONADE SE COMPROMETE CON LA CVS A EJECUTAR LA GERENCIA DEL PROYECTO GESTION INTEGRAL DEL RECURSO HIDRICO EN EL DEPARTAMENTO DE CORDOBA.</t>
  </si>
  <si>
    <t>No.1:  7/10/08      No.2:       24706/09</t>
  </si>
  <si>
    <t>$ 27.950.000 EN ESPECIE</t>
  </si>
  <si>
    <t>484</t>
  </si>
  <si>
    <t>12-NOV-10</t>
  </si>
  <si>
    <t>APOYAR FINANCIERAMENTE LA EJECUCION DE LAS OBRAS E INTERVENTORIA TECNICA CORRESPONDIENTES AL PROYECTO DENOMINADO: "CONSTRUCCION DE OBRAS COMPLEMENTARIAS EN EL SISTEMA DE TRATAMIENTO DE AGUAS RESIDUALES DEL MUNICIPIO DE CIENAGA DE ORO, DEPARTAMENTO DE CORDOBA"</t>
  </si>
  <si>
    <t>CORPOICA Y CORPORACION CAMPO LIMPIO</t>
  </si>
  <si>
    <t>800194600-3       860078308-9</t>
  </si>
  <si>
    <t>8000096746-1</t>
  </si>
  <si>
    <t>$110.000.000 de 19/03/09</t>
  </si>
  <si>
    <t>200032040 se le adicionó la suma de $47.086.360</t>
  </si>
  <si>
    <t>CONSTRUCCION DE CANALES DE DRENAJE PLUVIAL EN EL MUNICIPIO DE CIENAGA DE ORO, DEPARTAMENTO DE CORDOBA.</t>
  </si>
  <si>
    <t>368</t>
  </si>
  <si>
    <t>79.000.000 EN ESPECIE</t>
  </si>
  <si>
    <t>55.000.000 EN ESPECIE</t>
  </si>
  <si>
    <t>$ 50.000.000 De fecha 10-Sep-12</t>
  </si>
  <si>
    <t>26/11/2012 $ 96.782.400</t>
  </si>
  <si>
    <t>26-NOV-2012 $ 37.500.00</t>
  </si>
  <si>
    <t>DEIBER PEREZ OVIEDO</t>
  </si>
  <si>
    <t>$ 7.500.000 de fecha 15-agos-2012</t>
  </si>
  <si>
    <t>$ 6.000.000 de fecha 09-Nov-2012</t>
  </si>
  <si>
    <t>MUNICIPIO DE PURISIMA</t>
  </si>
  <si>
    <t>$28.000.000 de 29/07/08</t>
  </si>
  <si>
    <t>$90.000.000 de 30/10/08</t>
  </si>
  <si>
    <t>$38.618.646 de 26/06/08</t>
  </si>
  <si>
    <t>775</t>
  </si>
  <si>
    <t>774</t>
  </si>
  <si>
    <t>773</t>
  </si>
  <si>
    <t xml:space="preserve">Universidad Pontificia Bolivariana </t>
  </si>
  <si>
    <t>ELABORACION CONJUNTA DEL PLAN DE MANEJO PARA LOS HUMEDALES DE LA PISINGA Y POSO HONDO DEL MUNICIPIO DE CIENAGA DE ORO Y EL COMPLEJO DE HUMEDALES DE CHARCO GRANDE Y LOS QUEMADOS EN EL MUNICIPIO DE SAN CARLOS, EN EL DEPARTAMENTO DE CORDOBA.</t>
  </si>
  <si>
    <t>No.1:agosto 11/08</t>
  </si>
  <si>
    <t>CARLOS NEGRETE MONTES</t>
  </si>
  <si>
    <t>DESARROLLAR ESTANDARES Y PROTOCOLOS A FIN DE CONSTRUIR INSTRUMENTOS QUE PERMITAN MEDIR LA GESTION AMBIENTAL DE LA CVS, PARA LOS PROXIMOS 10 AÑOS 2009-2019, DENTRO DE LOS LINEAMIENTOS DEL SISTEMA DE IN FORMACION AMBIENTAL PROMOVIDOS POR EL MINISTERIO Y ORIENTADOS HACIA LA DIFUSION Y SOCIALIZACION DE LA INFORMACION AMBIENTAL.</t>
  </si>
  <si>
    <t>UNIVERSIDAD PONTIFICIA BOLIVARIANA</t>
  </si>
  <si>
    <t>$73.767.476 DE 16/06/2010</t>
  </si>
  <si>
    <t>No. 1     25/01/2010             No. 2        10/06/2010</t>
  </si>
  <si>
    <t xml:space="preserve">Continuar aunando esfuerzos institucionales de fortalecimiento empresarial a través de seguimiento y asistencia técnica para la identificación e implementación de oportunidades de producción más limpia que permitan mejorar el desempeño ambiental de un nuevo grupo de empresas de la región y de las que ya han participado en el programa.  </t>
  </si>
  <si>
    <t>Municipio de Montelibano</t>
  </si>
  <si>
    <t>2 años</t>
  </si>
  <si>
    <t>RUBRO PPTAL</t>
  </si>
  <si>
    <t>CDP</t>
  </si>
  <si>
    <t xml:space="preserve"> RP</t>
  </si>
  <si>
    <t>ACTA DE SUSPENSIÓN</t>
  </si>
  <si>
    <t>$ 4.000.000 EN ESPECIE</t>
  </si>
  <si>
    <t>812001675-1</t>
  </si>
  <si>
    <t xml:space="preserve">Evaluar el Estado de las poblaciones de los psitácidos más amenazados en cinco municipios del departamento de Córdoba (Los Córdobas, Tierralta, Montelíbano, Canalete, Puerto Libertador) y elaborar un Plan de acción para su conservación en la región. </t>
  </si>
  <si>
    <t>Conservación Internacional</t>
  </si>
  <si>
    <t>$33.000.000 en especie</t>
  </si>
  <si>
    <t>022</t>
  </si>
  <si>
    <t>EL PRESENTE CONVENIO TIENE COMO OBJETO "FORMULAR EL DOCUMENTO CIENTIFICO DE ESTRUCTURA ECOLOGICA DEL TERRITORIO DEL DEPARTAMENTO, USANDO EL CONJUNTO ARTICULADO DE ECOSISTEMAS ESTRATEGICOS PRESENTES EN CORDOBA, TENIENDO COMO CRITERIO LOS BIENES Y SERVICIOS QUE ESTOS PRESTAN A LAS COMUNIDADES Y AL DESARROLLO SOCIOECONOMICO".</t>
  </si>
  <si>
    <t>Administración y manejo técnico del centro de atención y valoración de fauna silvestre CAV de la CVS, localizado en el vivero agroforestal de Mocarí, en el marco de los protocolos nacionales de manejo de fauna post - decomiso</t>
  </si>
  <si>
    <t>$71.746.500 31/07/2007</t>
  </si>
  <si>
    <t>Agosto 2/07</t>
  </si>
  <si>
    <t>25 mar 2008     $48.000.000</t>
  </si>
  <si>
    <t>EJECUTAR EL PRIMER MONITOREO A LAS ACTIVIDADES DE REFORESTACION Y/O AFORESTACION Y REALIZAR SEGUIMIENTO A LOS TRES COMPONENTES DEL PROYECTO MDL: "REHABILITACION DE AREAS DEGRADADAS MEDIANTE EL ESTABLECIMIENTO DE SISTEMAS SILVOPASTORILES Y REFORESTACION EN EL DEPARTAMENTO DE CORDOBA. COLOMBIA"</t>
  </si>
  <si>
    <t>VLADIMIR LEMUS</t>
  </si>
  <si>
    <t>445</t>
  </si>
  <si>
    <t>UPB</t>
  </si>
  <si>
    <t>$20.000.000 DE 23/09/08</t>
  </si>
  <si>
    <t>UNIVERSIIDAD DE EAFIT</t>
  </si>
  <si>
    <t>$33.015.200 25/05/2010</t>
  </si>
  <si>
    <t>$ 22.500.000                  30-AGO-2011</t>
  </si>
  <si>
    <t>Generar una estrategia metodológica que le permita a los municipios de Tierralta, Montelibano, Puerto Libertador, Ayapel, y San Carlos, la elaboración y puesta en marcha del plan de emergencias local a través de procesos educativos soportados en el diseño y elaboración de materia de referencia.</t>
  </si>
  <si>
    <t>Jairo Zapa</t>
  </si>
  <si>
    <t>Feb. 15/08</t>
  </si>
  <si>
    <t>Aunar esfuerzos entre las entidades para adelantar las fases preparatoria y de diagnostico en el marco de la formulacion del plan de accion de biodiversidad para el deaprtamneto de Cordoba.</t>
  </si>
  <si>
    <t>$10.000.000 en especie</t>
  </si>
  <si>
    <t>1</t>
  </si>
  <si>
    <t>UNIVERSIDAD DE CORDOBA</t>
  </si>
  <si>
    <t>APOYAR EL FORTALECIMIENTO DE LOS PROCESOS DE EDUCACION AMBIENTAL, EN EL DEPARTAMENTO DE CORDOBA; FOMENTAR LA CAPACITACION, DIVULGACION, COMUNICACIÓN Y EDUCACION ASOCIADA A LOS PROYECTOS DE INVERSION CORPORATIVA, COMO ESTRATEGIAS DE EDUCACION AMBIENTAL Y PARTICIPACION COMUNITARIA CONTEMPLADAS EN LA POLITICA NACIONAL DE EDUCACION AMBIENTAL.</t>
  </si>
  <si>
    <t>Realizar el Aislamiento y Establecimiento de plantaciones forestales protectoras – productoras en un área de doscientas ochenta y seis (286) hectáreas en las microcuencas caño Carate y caño Los Zambos y sus afluentes, municipio de Buena vista – Departamento de Córdoba y la interventoria de la obra”.</t>
  </si>
  <si>
    <t>12.500.000     31/01/08</t>
  </si>
  <si>
    <t>75.050.000      31/01/08</t>
  </si>
  <si>
    <t>Revestimiento en concreto reforzado para el manejo de aguas lluvias sector Mercado Público avenida de los Estudiantes, en el Municipio de la Montelibano</t>
  </si>
  <si>
    <t>11/03/2008    $ 7.500.000</t>
  </si>
  <si>
    <t>PEDRO MENDOZA</t>
  </si>
  <si>
    <t>No.1: dic 4/08</t>
  </si>
  <si>
    <t>No.1: NOV 24/08</t>
  </si>
  <si>
    <t>EL Acompañamiento y soporte técnico de las acciones que emprenda la Corporación Autónoma Regional de los Valles del Sinú y del San Jorge, CVS en el marco de la  Resolución No. 1.1540 de 24 de agosto de 2007, por la cual se declara la Urgencia Manifiesta para atender la ola invernal que atraviesa el departamento de Córdoba.</t>
  </si>
  <si>
    <t>120'000.000,00</t>
  </si>
  <si>
    <t>5 meses.</t>
  </si>
  <si>
    <t>MANEJO DE LOS RECURSOS Y RENDIMIENTOS FINANCIEROS</t>
  </si>
  <si>
    <t>REALIZAR EL MONTAJE COMO ESTRATEGIA DE CIENCIA Y TECNOLOGIA DE UNA ZONA PILOTO PARA EL ESTUDIO, RECOLLECION, RECICLAJE Y ADECUADA DISPOSICION DE RESIDUOS SOLIDOS PELIGROSOS, GENERADOS POR LA ACTIVIDAD AGRICOLA EN LA ZONA DEL MEDIO SINU DEL DEPARTAMENTO DE CORDOBA</t>
  </si>
  <si>
    <t>5410902520 DIAGNOSTICO, MONITOREO Y SEGUIMIENTO AMBIENTAL</t>
  </si>
  <si>
    <t>FUNDACION SAN ISIDRO-UPB-ASOPORCICULTORES</t>
  </si>
  <si>
    <t>ASOPORCICULTORES $5.650.000 EN ESPECIE   FUND. SAN ISIDRO $6.826.000 EN ESPECIE UPB $1.500.000</t>
  </si>
  <si>
    <t>2 MESES</t>
  </si>
  <si>
    <t>SERVICIOS CIENTIFICOS Y TECNOLOGICOS CONSISTENTES EN EL DESARROLLO DE PLANES, ESTUDIOS Y ESTADISTICAS PERMANENTES SOBRE LAS DINAMICAS Y COMPORTAMIENTOS NATURALES Y SOCIALES QUE GENERAN RIESGOS EN LAS ZONAS INUNDABLES Y SUSCEPTIBLES DE REMOCION EN MASA</t>
  </si>
  <si>
    <t>97</t>
  </si>
  <si>
    <t xml:space="preserve">14- SEP-10, 14 SEP-10, 14-SEP-10, 14-SEP-10, 14-SEP-10, 14-SEP-10, </t>
  </si>
  <si>
    <t>621</t>
  </si>
  <si>
    <t>GU073860</t>
  </si>
  <si>
    <t>14</t>
  </si>
  <si>
    <t>CERETE</t>
  </si>
  <si>
    <t>Nov. 8/07</t>
  </si>
  <si>
    <t>PLAZO DE EJECUCION</t>
  </si>
  <si>
    <t>OBSERVACIONES</t>
  </si>
  <si>
    <t>ACTA LIQUIDACION</t>
  </si>
  <si>
    <t>ACTA RECIBO FINAL</t>
  </si>
  <si>
    <t>DESEMBOLSOS</t>
  </si>
  <si>
    <t>REINICIACION</t>
  </si>
  <si>
    <t>SUSPENSION</t>
  </si>
  <si>
    <t>MODIFICACION DEL CONVENIO</t>
  </si>
  <si>
    <t>DURACION CONVENIO</t>
  </si>
  <si>
    <t>FECHA EXPEDICION POLIZA</t>
  </si>
  <si>
    <t>NO. POLIZA</t>
  </si>
  <si>
    <t>PRESUPUESTO</t>
  </si>
  <si>
    <t>RUBRO PRESUPUESTAL</t>
  </si>
  <si>
    <t xml:space="preserve">SUPERVISOR </t>
  </si>
  <si>
    <t>DATOS DEL CONVENIO</t>
  </si>
  <si>
    <t>OBJETO DEL CONVENIO</t>
  </si>
  <si>
    <t>DATOS CONVENIANTE</t>
  </si>
  <si>
    <t>CLASE DE CONVENIO</t>
  </si>
  <si>
    <t>No CONVENIO</t>
  </si>
  <si>
    <t xml:space="preserve">EN TRAMITE DE LIQUIDACION. </t>
  </si>
  <si>
    <t>868</t>
  </si>
  <si>
    <t>09-DIC-2010</t>
  </si>
  <si>
    <t>AUNAR ESFUERZOS TECNICOS, JURIDICOS, ADMINISTRATIVOS Y FINANCIEROS PERA REALIZAR LA GERENCIA INTEGRAL PARA ESTABLECER UN PLAN DE GESTION QUE PERMITA DESARROLLAR DE MANERA ADECUADA Y OPORTUNA LAS DIFERENTES ACTIVIDADES QUE REALIZAN LAS SUBSEDES DE LA CVS. (DE ESTE SE DESPENDE EL CONVENIO 2080165, ENTRE FONADE Y LA UPB).</t>
  </si>
  <si>
    <t>$</t>
  </si>
  <si>
    <t>210023 DE 2010</t>
  </si>
  <si>
    <t>APOYAR FINANCIERAMENTE LA EJECUCION DE LAS OBRAS CORRESPONDIENTES AL PROYECTO DENOMINADO "CONTROL DE LA EROSION E INUNDACIONES EN EL MUNICIPIO DE CERETE, DEPARTAMENTO DE CORDOBA"</t>
  </si>
  <si>
    <t>INTERVENTORIA DE LA OBRA</t>
  </si>
  <si>
    <t>APORTARA LA INTERVENTORIA EXTERNA DE LA OBRA</t>
  </si>
  <si>
    <t>APORTARA LA INTERVENTORIADE LA OBRA</t>
  </si>
  <si>
    <t xml:space="preserve">$ </t>
  </si>
  <si>
    <t>01               2 MESES</t>
  </si>
  <si>
    <t>01                 07-JUN-13</t>
  </si>
  <si>
    <t>688/840</t>
  </si>
  <si>
    <t>$97.055.192 04/10/2007</t>
  </si>
  <si>
    <t>$61.200.000 DE 7/10/08</t>
  </si>
  <si>
    <t>EDUARDO TORRES</t>
  </si>
  <si>
    <t>Se prorrogo hasta el 23 de junio 2008, a la fecha se encuentra en proceso de liquidación.</t>
  </si>
  <si>
    <t xml:space="preserve">FONADE </t>
  </si>
  <si>
    <t>OTRO SI MODIFICATORIO</t>
  </si>
  <si>
    <t>FECHA DE TERMINACION</t>
  </si>
  <si>
    <t>ACTA DE INICIO</t>
  </si>
  <si>
    <t>FECHA DE SUSCRIPCION</t>
  </si>
  <si>
    <t>$50.000.000 DE 14/11/08</t>
  </si>
  <si>
    <t>AISLAMIENTO Y ESTABLECIMIENTO DE PLANTACIONES FORESTALES - PROTECTORAS, EN LA MICROCUENCA QUEBRADA SAN ANTONIO EN EL MUNICIPIO DE MONTELIBANO.</t>
  </si>
  <si>
    <t>IGAC - PUERTO ESCONDIDO</t>
  </si>
  <si>
    <t>4 MESES</t>
  </si>
  <si>
    <t>"FORMULAR DOCUMENTO CIENTIFICO DE IDENTIFICACION Y DISEÑOS DE DETERMINANTES AMBIENTALES DE DOS (2) MUNICIPIOS COSTEROS DEL DEPARTAMENTO DE CORDOBA Y CAPACITACION Y APOYO A LOS MISMOS PARA LA INCLUSION DE ESTOS EN SUS INSTRUMENTOS DE PLANIFICACION DEL ORDENAMIENTO TERRITORIAL".</t>
  </si>
  <si>
    <t>204</t>
  </si>
  <si>
    <t>1 C2015109001</t>
  </si>
  <si>
    <t>SEGÚN FECHA DE ACTA DE INICIO SE DEBIO HABER LIQUIDADO PERO AUN NO HAY ACTA DE RECIBO NI DE LIQUIDACION</t>
  </si>
  <si>
    <t>$69.934.950 31/08/2007</t>
  </si>
  <si>
    <t>Municipio de Pueblo Nuevo</t>
  </si>
  <si>
    <t>$3.631.111 26/12/07</t>
  </si>
  <si>
    <t>Realizar la actualizacion catastral de la zona rural y centros poblados del Municipio de Tierralta.</t>
  </si>
  <si>
    <t>MUNICIPIO DE COTORRA</t>
  </si>
  <si>
    <t>6 MESES</t>
  </si>
  <si>
    <t>300017232</t>
  </si>
  <si>
    <t>24-MAY-12                     $ 302.500.000</t>
  </si>
  <si>
    <t>DEFINIR LAS DETERMINANTES DE BIODIVERSIDAD PARA EL ORDENAMIENTO TERRITORIAL EN EL AREA DE JURISDICCION DE LA CVS.</t>
  </si>
  <si>
    <t>CONSERVACION INTERNACIONAL COLOMBIA CI</t>
  </si>
  <si>
    <t>$799.336.356 10/08/2007</t>
  </si>
  <si>
    <t>115 - 116 - 117 - 118</t>
  </si>
  <si>
    <t>256 - 258</t>
  </si>
  <si>
    <t>023</t>
  </si>
  <si>
    <t>$152.293.946 DE 30/12/08</t>
  </si>
  <si>
    <t>LOS CORDOBAS</t>
  </si>
  <si>
    <t>688</t>
  </si>
  <si>
    <t>8.000.000 EN ESPECIE</t>
  </si>
  <si>
    <t xml:space="preserve">Identificar y fortalecer a las iniciativas productivas ubicadas en la jurisdiccion de la CVS que puedan ser catalogadas como mercados verdes, con el fin de reconocer su existencia, necesidades y establecer mecanismos de capacitación para responder a estas. </t>
  </si>
  <si>
    <t>$17.280.000 en especie</t>
  </si>
  <si>
    <t>Nestor Suarez</t>
  </si>
  <si>
    <t>No.1: 21 julio 2008</t>
  </si>
  <si>
    <t>$2.500.000 en especie</t>
  </si>
  <si>
    <t xml:space="preserve">No 1-           2 MESES            </t>
  </si>
  <si>
    <t>No 1/ 2 MESES</t>
  </si>
  <si>
    <t>540</t>
  </si>
  <si>
    <t xml:space="preserve">Brindar asesoría y asistencia técnica a la UOT de la CVS en el proceso de modificación, revisión y ajustes de los POT’s Municipales, mediante el trabajo de campo,  la confrontación de lo concertado y aprobado en el programa de ejecución (componente ambiental) y el inventario y análisis de compatibilidad entre los equipamientos de alto impacto ambiental y su entorno inmediato teniendo en cuenta los determinantes ambientales establecidos por la CVS.”. </t>
  </si>
  <si>
    <t>Dic. 13/07</t>
  </si>
  <si>
    <t>MUNICIPIO DE MOMIL</t>
  </si>
  <si>
    <t>$38.073.487 DE 17/06/09</t>
  </si>
  <si>
    <t>$132.000.000 DE 17/06/09</t>
  </si>
  <si>
    <t>INICIAR LA IMPLEMENTACION DEL COMPLEJO DE HUMEDALES DE AYAPEL, A TRAVES DE LA EDUCACION, PROTECCION, CONSERVACION Y RECUPERACION DE ECOSISTEMAS, HABITAD Y ESPECIES PROPIAS DE LA REGION CON ESTRATEGIAS COMUNITARIAS DE CONTROL, EDUCACION Y APROPIACION CON MIRAS AL DESARROLLO SOSTENIBLE</t>
  </si>
  <si>
    <t>2</t>
  </si>
  <si>
    <t>$5.218.000    27/11/07</t>
  </si>
  <si>
    <t>11390214-Contractuales</t>
  </si>
  <si>
    <t>$25.000.000    23/09/08</t>
  </si>
  <si>
    <t>$31.494.000     23/09/08</t>
  </si>
  <si>
    <t>$19.517.000     23/09/08</t>
  </si>
  <si>
    <t>$ 244.160.000 de fecha 04/02/2010</t>
  </si>
  <si>
    <t>No. 1              $139.921.526 DE 04/02/2010</t>
  </si>
  <si>
    <t>$22.400.000 en especie</t>
  </si>
  <si>
    <t>$159.837.587 PARA LA INTERVENTORIA DE LA OBRA</t>
  </si>
  <si>
    <t>609</t>
  </si>
  <si>
    <t>300016749</t>
  </si>
  <si>
    <t>811015083-9</t>
  </si>
  <si>
    <t>$ 41.322.097 EN ESPECIE</t>
  </si>
  <si>
    <t xml:space="preserve">5410902520, 5410901220, 21111202120, </t>
  </si>
  <si>
    <t>810</t>
  </si>
  <si>
    <t>$73.438.845 se adicinó la suma de $36.658.176 para un total de $110.097.021</t>
  </si>
  <si>
    <t>Otilia López</t>
  </si>
  <si>
    <t>FOMENTAR LA TRANSFERENCIA TECNOLOGICA DE NUEVOS SISTEMAS SILVOPASTORILES ENMARCADOS EN ESTRATEGIAS DE PRODUCCION MAS LIMPIA QUE CONTRIBUYAN AL MEJORAMIENTO DE LA PRODUCTIVIDAD Y LA RECUPERACION DE LOS SUELOS DEGRADADOS EN EL DEPARTAMENTO DE CORDOBA.</t>
  </si>
  <si>
    <t>GANACOR $ 49.200.000 EN ESPECIE  Y EL ICA $ 81.650.000 EN ESPECIE</t>
  </si>
  <si>
    <t>381</t>
  </si>
  <si>
    <t>KATIANA MARQUEZ MARQUEZ</t>
  </si>
  <si>
    <t>$ 13.944.000 EN ESPECIE</t>
  </si>
  <si>
    <t>463</t>
  </si>
  <si>
    <t>08 MESES</t>
  </si>
  <si>
    <t>GU036762</t>
  </si>
  <si>
    <t>15-44-101054972</t>
  </si>
  <si>
    <t>GU046186</t>
  </si>
  <si>
    <t>GU046360</t>
  </si>
  <si>
    <t>No 1 -   13-ENE-11 - No 2- 02-MAY-11</t>
  </si>
  <si>
    <t>$ 160.000.000                24-MAR-2011</t>
  </si>
  <si>
    <t>No1 03-mar-10</t>
  </si>
  <si>
    <t>54’000.000,00</t>
  </si>
  <si>
    <t>ACTUALIZACION DE LA FORMACION CATASTRAL DE LA ZONA RURAL Y CENTROS POBLADOS DEL MUNICIPIO DE PUERTO ESCONDIDO.</t>
  </si>
  <si>
    <t>$726.223 de 28/08/08</t>
  </si>
  <si>
    <t>ADOPTAR LAS BASES DE COOPERACION MUTUA ENTRE LA CVS Y LA CORPORACION UNIVERSITARIA, PARA QUE ESTUDIANTES DEL CONSULTORIO EMPRESARIAL, REALICEN PASANTIAS Y TALLERES DE PASANTIAS EMPRESARIALES EN LOS DIFERENTES PROYECTOS DESARROLLOS POR LA CVS</t>
  </si>
  <si>
    <t>27</t>
  </si>
  <si>
    <t>ESTUDIOS Y DISEÑOS DE OBRAS PARA EL CONTROL DE ESTABILIZACION EN EL RIO SINU Y REVISION DE PROYECTOS DE OBRAS DE ESTABILIZCION EN LOS RIOS SINU Y SAN JORGE, DEPARTAMENTO DE CORDOBA.</t>
  </si>
  <si>
    <t>HARRY BEJARANO VEGA</t>
  </si>
  <si>
    <t>545</t>
  </si>
  <si>
    <t>425</t>
  </si>
  <si>
    <t>651</t>
  </si>
  <si>
    <t>03 MESES</t>
  </si>
  <si>
    <t>15</t>
  </si>
  <si>
    <t>16</t>
  </si>
  <si>
    <t>$166.056.146 DE 25/08/2010</t>
  </si>
  <si>
    <t>No. 1 01/12/2009     No. 2          18/08/2010</t>
  </si>
  <si>
    <t>No. 1 07/02/2010         No. 2           27/08/2010</t>
  </si>
  <si>
    <t>$8.000.000 DE 07/09/10</t>
  </si>
  <si>
    <t>$156.000.000 DE 14/08/09</t>
  </si>
  <si>
    <t xml:space="preserve">IMPULSAR ACCIONES ESTRATEGICAS DE EDUCACION AMBIENTAL ENMARCADAS EN LA PRODUCCION CIENTIFICA Y TECNOLOGICA PARA EL FORTALECIMIENTO DE LAS INSTITUCIONES EDUCATIVAS, INVOLUCRANDO EL COMPONENTE DE PARTICIPACION Y COMUNICACIÓN EN LA CONSTRUCCION DE CONOCIMIENTO COLECTIVO FRENTE AL MANEJO INTEGRAL DE RESIDUOS SOLIDOS EN EL DEPARTAMENTO DE CORDOBA. </t>
  </si>
  <si>
    <t>346</t>
  </si>
  <si>
    <t>631</t>
  </si>
  <si>
    <t>08 GU009428</t>
  </si>
  <si>
    <t>$38.094.000 en recurso humano instalado, aulas, auditorios y sala de sistemas.</t>
  </si>
  <si>
    <t>$50.000.000 DE 30/12/2009</t>
  </si>
  <si>
    <t>$195.800.730 DE 14/12/2009</t>
  </si>
  <si>
    <t>$15.000.000 DE 18/03/10</t>
  </si>
  <si>
    <t>$7.500.000 DE 17/03/2010</t>
  </si>
  <si>
    <t>Evaluar el proyecto “Construcción de Cultura Ambiental desde las Escuelas y Comunidades Cordobesas” con el fin de verificar el grado de cumplimento de las políticas, estrategias, plazos, montos, metas, resultados e impactos obtenidos  del proyecto en las escuelas y la comunidad localizada en su área de influencia así mismo estimar los beneficios ambientales y sociales, con relación a la inversión en cada una de las fases del CAEC.</t>
  </si>
  <si>
    <t>$7.578.000 de 21/08/07</t>
  </si>
  <si>
    <t xml:space="preserve">DESARROLLAR ACTIVIDADES CIENTIFICAS Y TECNOLOGICAS PARA LA REALIZACIÓN DE LOS ESTUDIOS DE FORMULACIÓN DE LA FASE DE UN SISTEMA DE ALERTAS TEMPRANAS -SAT POR INUNDACION EN LA CUENCA DEL RIO SINU, QUE SE CONSTITUYE EB HERRAMEINTA FUNDAMENTAL PARA EL FORTALECIMIENTO DE LA GESTION INTEGRAL DEL RIESGO PARA LA PREVENCION Y ATENCION DE DESASTRES A NIVEL LOCAL Y REGIONAL </t>
  </si>
  <si>
    <t>$99.999.789 DE 10/02/2010</t>
  </si>
  <si>
    <t>$22.500.000 4/02/2010</t>
  </si>
  <si>
    <t>Manuel Coneo Tapia-Miguel Atencia</t>
  </si>
  <si>
    <t>$2.500.000 DE 09/12/08</t>
  </si>
  <si>
    <t>$90.190.877 DE 15/12/08</t>
  </si>
  <si>
    <t>No.1: 18/01/2008</t>
  </si>
  <si>
    <t>$554.364.000, se le hizo una adición de $269.762.247</t>
  </si>
  <si>
    <t>No.1: $723.476.732 DE 30/04/09          No. 2:            $166.373.973 de 17/09/09</t>
  </si>
  <si>
    <t>$32.000.000 de 22/09/09</t>
  </si>
  <si>
    <t>$164.700.000, SE LE HIZO UNA ADICION DE $82.348.563</t>
  </si>
  <si>
    <t>No.1: feb/5/08</t>
  </si>
  <si>
    <t>dic 24/08</t>
  </si>
  <si>
    <t>No 1 - 9   MESES</t>
  </si>
  <si>
    <t>3000629</t>
  </si>
  <si>
    <t>ACTA DE RECIBO PARCIAL</t>
  </si>
  <si>
    <t>SEGUNDO DESEMBOLSO</t>
  </si>
  <si>
    <t>TERCER DESEMBOLSO</t>
  </si>
  <si>
    <t>UNIVERSIDAD PONTIFICIA BOLIVARIANA, SECCIONAL MONTERIA</t>
  </si>
  <si>
    <t>890.902.922-6</t>
  </si>
  <si>
    <t>EL PRESENTE CONVENIO TIENE COMO OBJETO "SERVICIOS CIENTIFICOS Y TECNOLOGICOS PARA LA GENERACION DE INFORMACION RELACIONADA CON LA OFERTA, DEMANDA Y CALIDAD DEL AGUA DE TAL FORMA QUE APORTEN A LA COMPRENSION DEL ESTADO Y EVOLUCION DEL RECURSO HIDRICO EN EL DEPARTAMENTO DE CORDOBA.</t>
  </si>
  <si>
    <t>176</t>
  </si>
  <si>
    <t>01                    19-MAR-13</t>
  </si>
  <si>
    <t>71 - 72</t>
  </si>
  <si>
    <t>URRA S.A. E.S.P. Y WILDLIFE CONSERVATION SOCIETY</t>
  </si>
  <si>
    <t>800175746-9 Y 900003825-8</t>
  </si>
  <si>
    <t xml:space="preserve">Establecer 12 hectáreas de caña flecha bajo el sistema de producción mas limpia, en terrenos del resguardo de la etnia zenú del municipio de San Andrés de Sotavento, para la elaboración artesanías”. </t>
  </si>
  <si>
    <t>$50.000.000 04/10/2007</t>
  </si>
  <si>
    <t>Oct. 4/07</t>
  </si>
  <si>
    <t>672/673</t>
  </si>
  <si>
    <t>FUNDACION HERENCIA AMBIENTAL CARIBE Y CONSERVACION INTERNACIONAL</t>
  </si>
  <si>
    <t xml:space="preserve">SERVICIOS CIENTIFICOS Y TECNOLOGICOS CONSISTENTES EN LA REALIZACION DE ESTUDIOS, REVISIONES ESTADISTICAS, CENSOS Y PROSPECCIONES SOBRE LOS RECURSOS NATURALES, PARA LA ADECUADA ELABORACION DEL PLAN DE ACCION 2012-2015 DE LA CVS. </t>
  </si>
  <si>
    <t>030</t>
  </si>
  <si>
    <t>FUNDACION HOGAR EDUCATIVO CRECER</t>
  </si>
  <si>
    <t>IMPLEMENTAR NUEVAS TECNOLOGIAS EN PROCESOS FORMATIVOS PARA EL MANEJO DE ENVASES PET EN GRUPOS COMUNITARIOS Y RECUPERADORES DE RESIDUOS SOLIDOS EN EL MUNICIPIO DE MONTERIA.</t>
  </si>
  <si>
    <t>1.Dic. 2/07 2. feb 7/08        3. feb 18/08      4. marz 15/08</t>
  </si>
  <si>
    <t>N° 1 de 10/07/2009 Y N° 2 de 16-oct-09</t>
  </si>
  <si>
    <t>Preparar un abono orgánico llamado compost con los residuos orgánicos producidos por los animales participantes en la feria ganadera de Montería 2007.</t>
  </si>
  <si>
    <t>1 m</t>
  </si>
  <si>
    <t>CONSTRUCCION DE UN CANAL EN CONCRETO REFORZADO PARA LA RECOLECCION DE AGUAS LLUVIAS EN EL BARRIO EL PRADO MUNICIPÍO DE PUEBLO NUEVO.</t>
  </si>
  <si>
    <t>SANTA CRUZ DE LORICA</t>
  </si>
  <si>
    <t>4109025-DIAGNOSTICO, MONITOREO Y SEGUIMIENTO</t>
  </si>
  <si>
    <t>No 1 - 4       MESES</t>
  </si>
  <si>
    <t>No 1 # 161</t>
  </si>
  <si>
    <t>$ 17.500.000               29 - DIC - 2010</t>
  </si>
  <si>
    <t>$678.400, EN MADERA DECOMISADA</t>
  </si>
  <si>
    <t>$295.000.000, SE LE ADICIONO LA SUMA DE $90.000.000</t>
  </si>
  <si>
    <t>300018543</t>
  </si>
  <si>
    <t>157</t>
  </si>
  <si>
    <t>274</t>
  </si>
  <si>
    <t>279</t>
  </si>
  <si>
    <t>278</t>
  </si>
  <si>
    <t>008</t>
  </si>
  <si>
    <t xml:space="preserve">HARRY BEJARANO </t>
  </si>
  <si>
    <t>No. 1 26/01/2011</t>
  </si>
  <si>
    <t xml:space="preserve">  </t>
  </si>
  <si>
    <t>5410901220, 5410902520, 21111202120, 5410902520.</t>
  </si>
  <si>
    <t>144, 147, 151,138, 222</t>
  </si>
  <si>
    <t>Desarrollar una aproximación al problema de transporte de solutos en el rio san jorge Para sustancias especificas de interes ambiental.</t>
  </si>
  <si>
    <t>REALIZACION DE PLANES, ESTUDIOS Y TALLERES DE CARÁCTER CIENTIFICO SOBRE EDUCACION AMBIENTAL EN MUNICIPIOS DEL DEPARTAMENTO DE CORDOBA</t>
  </si>
  <si>
    <t>86 - 89</t>
  </si>
  <si>
    <t>ELABORACION DE UN ESTUDIO CIENTIFICO PARA DETERMINAR LA CALIDAD DEL AIRE EN LA JURISDICCION DE LA CVS, A TRAVES DEL MONITOREO Y CARACTERIZACION DE LOS CONTAMINANTES EMITIDOS A LA ATMOSFERA POR FUENTES FIJAS Y MOVILES A FIN DE OBTENER UN ANALISIS ESTADISTICO DE LOS NIVELES DE CONTAMINACION ATMOSFERICA PARA SU DIVULGACION A LA COMUNIDAD EN GENERAL DEL DEPARTAMENTO DE CORDOBA</t>
  </si>
  <si>
    <t>37 - 155</t>
  </si>
  <si>
    <t>14-FEB-12           30-MAR-12</t>
  </si>
  <si>
    <t>ACTUALIZACION DE LA FORMACION CATASTRAL DE LA ZONA RURAL Y CENTROS POBLADOS DEL MUNICIPIO DE CANALETE.</t>
  </si>
  <si>
    <t>N.A</t>
  </si>
  <si>
    <t>407</t>
  </si>
  <si>
    <t>1934145</t>
  </si>
  <si>
    <t>No 1/ 15-JUN-11</t>
  </si>
  <si>
    <t>SE FIRMO ACTA DE LIQUIDACION DE MUTUO ACUERDO EL MUNICIPIO DEBE DEVOLVER $11.000.000,  SE ENCUENTRA EN COBRO COACTIVO</t>
  </si>
  <si>
    <t>Realizar la actualizacion catastral de la zona rural y centros poblados del Municipio de Valencia.</t>
  </si>
  <si>
    <t>MUNICIPIO DE TIERRALTA -IGAC</t>
  </si>
  <si>
    <t>MUNICIPIO DE VALENCIA - IGAC</t>
  </si>
  <si>
    <t>9 MESES</t>
  </si>
  <si>
    <t>IE Santa Isabel del municipio de Montería</t>
  </si>
  <si>
    <t>Feb. 18/08</t>
  </si>
  <si>
    <t>859</t>
  </si>
  <si>
    <t>INSTITUTO DE INVESTIGACION DE RECURSOS BIOLOGICOS ALEXANDER VON HUMBOLDT</t>
  </si>
  <si>
    <t>$6.000.000 representados en el uso de dos sonómetros</t>
  </si>
  <si>
    <t xml:space="preserve">CAPACITACION Y DIVULGACION EN LA TEMATICA DE PREVENCION Y ATENCION DE EMERGENCIAS PARA EL FORTALECIMIENTO DE LA GESTION DEL RIESGO MEDIANTE UN PROCESO DE CAPACITACION Y DIVULGACION EN LOS ASPECTOS DE PREVENCION Y ATENCION DE DESASTRES DIRIGIDA A LOS CLOPAD Y A LA COMUNIDAD EN GENERAL DE LOS MUNICIPIOS DE SAN ANTERO, SAN BERNARDO Y CANALETE. </t>
  </si>
  <si>
    <t>No 1/ 18-OCT-11                 No 2/ 8-NOV-11</t>
  </si>
  <si>
    <t>No 1 # 256</t>
  </si>
  <si>
    <t>No 1 # 838</t>
  </si>
  <si>
    <t>No 1 # 863</t>
  </si>
  <si>
    <t>$540.000.000       31/03/2008</t>
  </si>
  <si>
    <t>APOYO INTERISNTITUCIONAL DE COOPERACION PARA EL MONTAJE DE LA RED DE MONITOREO PARA LA CALIDAD DE AIRE EN LA CIUDAD DE MONTERIA</t>
  </si>
  <si>
    <t>169945986                        20 - SEP -2011</t>
  </si>
  <si>
    <t>$ 100.000.000             22-JUN-2011</t>
  </si>
  <si>
    <t>wqqqqqqqqqqqqqqqqqqqqqqqqqqqqqqqqqqqqqqqqqqqqqqqqqqqqqqqqqqq</t>
  </si>
  <si>
    <t>COMUNICACIÓN SOLICITANDO MINUTA FIRMADA</t>
  </si>
  <si>
    <t>$3.631.111 de 11/02/08</t>
  </si>
  <si>
    <t>$2.904.889 de 25/06/08</t>
  </si>
  <si>
    <t>257</t>
  </si>
  <si>
    <t>REALIZAR LOS ESTUDIOS CIENTIFICOS DE LAS DETERMINANTES Y GUIAS AMBIENTALES DE LOS PLANES DE ORDENAMIENTO TERRITORIAL EN VARIOS MUNICIPIOS DEL DEPARTAMENTO DE CORDOBA</t>
  </si>
  <si>
    <t>7.000.000 EN ESPECIE</t>
  </si>
  <si>
    <t>09 MESES</t>
  </si>
  <si>
    <t>800096746-1</t>
  </si>
  <si>
    <t>Realizar un programa de certificación de productos ecologicos para la miel de abejas y/o productos verdes en el departamento de Cordoba.</t>
  </si>
  <si>
    <t>SE LIQUIDO UNILATERALMENTE MEDIANTE RESOLUCION No. 1.3640 DEL 24 DE SEPTIEMBRE DE 2009, LA CUAL SE ENCUENTRA EJECUTORIADA.</t>
  </si>
  <si>
    <t>SE LIQUIDO UNILATERALMENTE MEDIANTE RESOLUCION No. 1.3641 DEL 24 DE SEPTIEMBRE DE 2009, LA CUAL SE ENCUENTRA EJECUTORIADA.</t>
  </si>
  <si>
    <t>211</t>
  </si>
  <si>
    <t>$30.000.000 el día 21/08/08</t>
  </si>
  <si>
    <t>"AUNAR EFUERZOS TECNICOS, JURIDICOS Y ADMINISTRATIVOS DEL PROYECTO DE FORTALECIMIENTO DE LA AUTORIDAD AMBIENTAL PARA OPTIMIZAR LOS PROCESOS DE LICENCIAMIENTO Y PERMISOS AMBIENTALES Y EL CONTROL Y VIGILANCIA A LAS ACTIVIDADES ILEGALES DE USO DE RECURSOS NATURALES Y EL AMBIENTE EN EL DEPARAMENTO DE CORDOBA.</t>
  </si>
  <si>
    <t>CONVENIO INTERADMINISTRATIVO</t>
  </si>
  <si>
    <t>800096716-1</t>
  </si>
  <si>
    <t>CONVENIO INTERDAMINISTRATIVO</t>
  </si>
  <si>
    <t>Diseñar y Cosntruir el laboratorio de semillas forestales de la CVS.</t>
  </si>
  <si>
    <t>11190214 CONTRACTUALES</t>
  </si>
  <si>
    <t>No.1: 24/01/08; No.2:21/07/08</t>
  </si>
  <si>
    <t xml:space="preserve">PEDRO MENDOZA </t>
  </si>
  <si>
    <t>Nov. 17/08</t>
  </si>
  <si>
    <t>Enero 17/08</t>
  </si>
  <si>
    <t>$35.000.000 28/12/2007</t>
  </si>
  <si>
    <t>25-FEB-11</t>
  </si>
  <si>
    <t>3000050</t>
  </si>
  <si>
    <t>01-MAR-11</t>
  </si>
  <si>
    <t>300018613</t>
  </si>
  <si>
    <t>$ 15.000.000 EN ESPECIE</t>
  </si>
  <si>
    <t>APOYAR FINANCIERAMENTE LA EJECUCION DE LAS OBRAS CORRESPONDIENTES AL PROYECTO DENOMINADO "CONSTRUCCION PARQUE AMBIENTAL DEL BARRIO LA FLORESTA EN EL MUNICIPIO DE PUEBLO NUEVO</t>
  </si>
  <si>
    <t xml:space="preserve">1113902220-USO Y OCUPACION DEL TERRITORIO EN EL DEPARTAMENTO </t>
  </si>
  <si>
    <t>MUNICIPIO DE SAHAGUN</t>
  </si>
  <si>
    <t>Construcción de canales de drenaje pluviales en el municipio de Cereté.</t>
  </si>
  <si>
    <t>$55.915.200 28/01/2008</t>
  </si>
  <si>
    <t>No 1 de fecha 17/11/2009</t>
  </si>
  <si>
    <t>No 1  14/12/2009</t>
  </si>
  <si>
    <t>No 1 $ 26.000.000</t>
  </si>
  <si>
    <t>$ 399.972.146 de fecha 23/02/2010</t>
  </si>
  <si>
    <t>No 1 de fecha 29/01/2010</t>
  </si>
  <si>
    <t>No 1 29-SEP-11</t>
  </si>
  <si>
    <t>No 1,  30 - sep-11</t>
  </si>
  <si>
    <t>Apoyar a través de una cooperación técnico _ administrativa permanente, la ejecución del convenio 108 de 2007 celebrado entre el Ministerio de Educación Nacional y la CVS, cuyo objeto es "fortalecer los procesos de Educación Ambiental en el departamento de Córdoba, atendiendo a los propósitos de la Política Nacional de Educación Ambiental y al Plan de Gestión Ambiental Regional, PGAR de la CVS".</t>
  </si>
  <si>
    <t>$1.207.557.810 DE 16/07/09</t>
  </si>
  <si>
    <t>Municipio de Momil</t>
  </si>
  <si>
    <t>No. 1: 15 abril 2008</t>
  </si>
  <si>
    <t>No.1: 14/09/08</t>
  </si>
  <si>
    <t>$15.000.000 DE 17/07/08</t>
  </si>
  <si>
    <t>$101.000.000 DE 22/07708</t>
  </si>
  <si>
    <t>$40.000.000 DE 28/10/08</t>
  </si>
  <si>
    <t>CONSTRUCCION DE CANAL REVESTIDO EN CONCRETO CAÑO BAGRE EN EL MUNICIPIO DE BUENAVISTA.</t>
  </si>
  <si>
    <t>31/08/09 $26.000.000</t>
  </si>
  <si>
    <t>$3.903.4000 DE 19/10/09</t>
  </si>
  <si>
    <t>$20.000.000 30/12/2009</t>
  </si>
  <si>
    <t>$518.246.522 30/12/2009</t>
  </si>
  <si>
    <t>$30.000.000 30/12/2009</t>
  </si>
  <si>
    <t>No. 1  06/04/2009      No. 2           14/12/2009</t>
  </si>
  <si>
    <t>$60.000.000 DE 13/08/08</t>
  </si>
  <si>
    <t>899999063-3</t>
  </si>
  <si>
    <t>MUNICIPIO DE PUERTO ESCONDIDO</t>
  </si>
  <si>
    <t>3000749</t>
  </si>
  <si>
    <t>300024779</t>
  </si>
  <si>
    <t>APOYAR FINANCIERAMENTE LA EJECUCION DE LAS OBRAS CORRESPONDIENTES AL PROYECTO " CONTROL TRANSITORIO DE LA EROSION Y LA MITIGACION DE LAS INUNDACIONES EN EL MUNICIPIO DE AYAPEL, DEPARTAMENTO DE CORDOBA.</t>
  </si>
  <si>
    <t>429</t>
  </si>
  <si>
    <t>667</t>
  </si>
  <si>
    <t>812001881-6</t>
  </si>
  <si>
    <t>242’645.789,oo</t>
  </si>
  <si>
    <t>$69.999.999 DE 14/10/10</t>
  </si>
  <si>
    <t>DIFUSION DE CONOCIIENTOS CIENTIFICO - AMBIENTALES EN VARIAS COMUNIDADES DEL DEPARTAMENTO DE CORDOBA.</t>
  </si>
  <si>
    <t>$14.500.000 EN ESPECIE</t>
  </si>
  <si>
    <t>453</t>
  </si>
  <si>
    <t>857</t>
  </si>
  <si>
    <t>DIFUSION DE ONOCIMIENTOS CIENTIFICOS A TRAVES DE LA PUBLICACION Y DIVULGACION DE INFORMACION EN MATERIA DE ATENCION Y PREVENCION DE DESASTRES EN MUNICIPIOS DEL DEPARTAMENTO DE CORDOBA.</t>
  </si>
  <si>
    <t>221, 222, 223</t>
  </si>
  <si>
    <t>$77.644.152 27/02/2008</t>
  </si>
  <si>
    <t>$16.000.000 en especie</t>
  </si>
  <si>
    <t>666/831</t>
  </si>
  <si>
    <t>APOYAR FINANCIERAMENTELA EJECUCION DEL PROYECTO DENOMINADO "CONTROL TRANSITORIO DE LA EROSION Y LA MITIGACION DE LAS INUNDACIONES EN EL MUNICIPIO DE CERETE, DEPARTAMENTO DE CORDOBA".</t>
  </si>
  <si>
    <t>$275.000.000, SE ADICIONO LA SUMA DE $70.000.000</t>
  </si>
  <si>
    <t>$458.992.783 DE 14/11/08</t>
  </si>
  <si>
    <t>$80.000.000 de 15/04/2010</t>
  </si>
  <si>
    <t xml:space="preserve">Establecer 12 patios productivos para familias vulnerables de San Andrés de Sotavento – Departamento de Córdoba”. </t>
  </si>
  <si>
    <t>Invemar</t>
  </si>
  <si>
    <t>No.1: junio 24/08</t>
  </si>
  <si>
    <t>FONADE</t>
  </si>
  <si>
    <t>643/644</t>
  </si>
  <si>
    <t>0540066-2</t>
  </si>
  <si>
    <t>No 1/ 16/04/2012</t>
  </si>
  <si>
    <t>$5.200.000 DE 23/09/08</t>
  </si>
  <si>
    <t xml:space="preserve">$10.000.000 DE 17/09/2008 </t>
  </si>
  <si>
    <t>41090124-Contractuales</t>
  </si>
  <si>
    <t>41090214-COntractuales</t>
  </si>
  <si>
    <t>$168.800.000 DE 7/10/08</t>
  </si>
  <si>
    <t>16.000.000 de 21/08/08</t>
  </si>
  <si>
    <t xml:space="preserve">PROMOVER EL DESARROLLO EMPRESARIAL SOSTENIBLE EN EL AMBITO REGIONAL, MEDIANTE LA EJECUCION DE ACTIVIDADES DE CIENCIA Y TECNOLOGIA ENCAMINADAS A LA PREVENCION, REDUCCION Y CONTROL DE LA CONTAMINACION DE LOS SECTORES PRODUCTIVOS Y EL ESTABLECIMIENTO EN LOS MISMOS DE BUENAS PRACTICAS DE MANOFACTURA, CAMBIOS DE PROCESO Y MODIFICACIONES TECNOLOGICAS </t>
  </si>
  <si>
    <t>No 1 - un mes y 21dias</t>
  </si>
  <si>
    <t>$726.222 de 11/11/08</t>
  </si>
  <si>
    <t>23/06/2008 (1 MES)</t>
  </si>
  <si>
    <t>$726.222 DE 14/11/08</t>
  </si>
  <si>
    <t>$726.222 DE 28/08/08</t>
  </si>
  <si>
    <t>41090234-Contractuales</t>
  </si>
  <si>
    <t>No. 1:05/08/2009    No.2: 13/11/09</t>
  </si>
  <si>
    <t>53090214 CONTRACTUALES</t>
  </si>
  <si>
    <t>31090214 CONTRACTUALES</t>
  </si>
  <si>
    <t>Universidad de Córdoba.</t>
  </si>
  <si>
    <t>$22.160.000 en dinero y $64.000.000 en especie.</t>
  </si>
  <si>
    <t>Enero 17/09</t>
  </si>
  <si>
    <t>LOS RECURSOS CVS-MEN SE EJECUTARON A TRAVES DEL CONVENIO 15/08 CVS-UDA QUE SE ENCUENTRA LIQUIDADO</t>
  </si>
  <si>
    <t>LA DIFUSION CIENTIFICA DE ESPERIENCIAS Y PROYECTOS EN CIENCIA EJECUTADOS POR LA CORPORACION AUTONOMA REGIONAL DE LOS VALLES DEL SINU Y DEL SAN JORGE, CVS.</t>
  </si>
  <si>
    <t>35.000.000 EN ESPECIE</t>
  </si>
  <si>
    <t>360</t>
  </si>
  <si>
    <t>589</t>
  </si>
  <si>
    <t>300014752</t>
  </si>
  <si>
    <t>MONTERIA</t>
  </si>
  <si>
    <t>LIQUIDADO UNILATERALMENTE MEDIANTE RESOLUCION 1.3887 DEL 16 DE DICIEMBRE 2009. LA UNIVERSIDAD DEBE REINTEGRAR 10 MILLONES. PRESENTARON RECURSO</t>
  </si>
  <si>
    <t>EN TRAMITE DE LIQUIDACION UNILATERAL</t>
  </si>
  <si>
    <t>En tramite liquidacion unilateral</t>
  </si>
  <si>
    <t>En tramite de liquidación de mutuo acuerdo</t>
  </si>
  <si>
    <t>CONVENIO ESPECIAL DE COOPERACION CIENCIA Y TECNOLOGICA DE MANERA DIRECTA</t>
  </si>
  <si>
    <t>890902922-6</t>
  </si>
  <si>
    <t>046</t>
  </si>
  <si>
    <t>252</t>
  </si>
  <si>
    <t>15/05/2012</t>
  </si>
  <si>
    <t>805</t>
  </si>
  <si>
    <t>20/12/2012</t>
  </si>
  <si>
    <t>17-45-101016394</t>
  </si>
  <si>
    <t>21/12/2012</t>
  </si>
  <si>
    <t>17-45-101016244</t>
  </si>
  <si>
    <t>11/12/2012</t>
  </si>
  <si>
    <t>LIQIDADO</t>
  </si>
  <si>
    <t>SE LIQUIDO UNILATERALMENTE POR MEDIO DE RESOLUCION Nº 1.5934 DE FECHA 22 FEBRERO 2013</t>
  </si>
  <si>
    <t>$ 316.750.255             26-01-2012</t>
  </si>
  <si>
    <t>SE LIQUIDO UNILATERALMENTE POR MEDIO DE RESOLUCION Nº 1,6619 DE FECHA 02-11-2012</t>
  </si>
  <si>
    <t>SE LIQUIDO UNILATERALMENTE MEDIANTE RESOLUCION Nº 1,7054 DE 22-04-2013</t>
  </si>
  <si>
    <t>430-47-994000018638</t>
  </si>
  <si>
    <t>SERVICIOS CIENTIFICOS Y TECNOLOGICOS PARA EL DESARROLLO DE ESTRATEGIAS DE ADAPTACION AL CAMBIO CLIMATICO Y LA MINIMIZACION DE RIESGOS EN EL DEPARTAMENTO DE CORDOBA.</t>
  </si>
  <si>
    <t>167</t>
  </si>
  <si>
    <t>08 GU010340</t>
  </si>
  <si>
    <t>002 - 2013</t>
  </si>
  <si>
    <t>LA FEDERACION GANADERA DE CORDOBA "GANACOR"</t>
  </si>
  <si>
    <t>013</t>
  </si>
  <si>
    <t>RESOL.1.2561 DE 15 SEPT 2008</t>
  </si>
  <si>
    <t>SE LIQUIDO DE MANERA UNILATERAL A TRAVES DE RESOLUCION 1.2561</t>
  </si>
  <si>
    <t>MINISTERIO DE CULTURA</t>
  </si>
  <si>
    <t>GOBERNACION DE CORDOBA</t>
  </si>
  <si>
    <t>300017720</t>
  </si>
  <si>
    <t>865</t>
  </si>
  <si>
    <t>800</t>
  </si>
  <si>
    <t>881</t>
  </si>
  <si>
    <t>936</t>
  </si>
  <si>
    <t>28-DIC-10</t>
  </si>
  <si>
    <t>558</t>
  </si>
  <si>
    <t>$132.500.000 DE 18/11/08</t>
  </si>
  <si>
    <t>$37.241.502 DE 28/08/08</t>
  </si>
  <si>
    <t>$128.453.500 DE29/07/08</t>
  </si>
  <si>
    <t>No 1 $ 280.000.000 de fecha 12/05/2010</t>
  </si>
  <si>
    <t>$4.000.000 DE 22/12/08</t>
  </si>
  <si>
    <t xml:space="preserve">$7.000.000 DE 22/12/08 </t>
  </si>
  <si>
    <t>$813.570.366 DE 22/12/08</t>
  </si>
  <si>
    <t>29.793.201 DE 22/12/09</t>
  </si>
  <si>
    <t>300036854</t>
  </si>
  <si>
    <t>100</t>
  </si>
  <si>
    <t>200</t>
  </si>
  <si>
    <t>300036855</t>
  </si>
  <si>
    <t>Municipio de Chinú</t>
  </si>
  <si>
    <t>No. 1: 18 abril 2008    No.2: 2 julio 2008</t>
  </si>
  <si>
    <t>$546.350.000, mas adicion por valor de $314.509.929.</t>
  </si>
  <si>
    <t>MUNICIPIO DE CHIMA</t>
  </si>
  <si>
    <t>$3.631.111 28/12/2007</t>
  </si>
  <si>
    <t>IE German Vargas Cantillo del municipio de Cereté</t>
  </si>
  <si>
    <t>GERENCIA DEL PROYECTO "CONSTRUCCION DE OBRAS COMPLEMENTARIAS PARA LA REHABILITACION DE LA RED DE DRENAJE DE LA MARGEN IZQUIERDA DEL RIO SINU, CAÑO LA CAIMANERA Y CUERPOS DE AGUA ASOCIADOS EN LA CVS.</t>
  </si>
  <si>
    <t>CF-34-0052</t>
  </si>
  <si>
    <t>Formulacion de la agenda Ambiental del municipio de San Pelayo y su articulación con los demás instrumentos de planificación local, departamental y Nacional.</t>
  </si>
  <si>
    <t xml:space="preserve">ESTUDIO AMBIENTAL PREELIMINAR DEL HUEDAL SIERRA CHIQUITA PARA SU CARACTERIZACIÓN BIOFISICA, ECOLOGICA Y SOCIO ECONOMICA CON EL FIN DE TOMAR DECIOSNES RELACIONADAS A LA CONSERVACION  DE LA BIODIVERSIDAD Y LA DEFINICIÓN DE ESTRATEGIAS PARA LA SOLUCION DE CONFLICTOS AMBIENTALES </t>
  </si>
  <si>
    <t>CENTRO NACIONAL DE PRODUCCION MAS LIMPIA Y TECNOLOGIAS AMBIENTALES-CNPMLTA</t>
  </si>
  <si>
    <t>EL PRESENTE CONVENIO TIENE COMO OBJETO "LA DIFUSIÓN DE EXPERIENCIAS CIENTÍFICAS Y PROYECTOS EN CIENCIAS EJECUTADOS POR LA CORPORACIÓN AUTÓNOMA REGIONAL DEL LOS VALLES DEL SINÚ Y DEL SAN JORGE – CVS. EN DESARROLLO DEL OBJETO DE LAS PARTES BUSCAN INFORMAR, PUBLICAR, DIVULGAR INFORMACIÓN CIENTÍFICA PROFERIDA POR LA CORPORACIÓN EN ARAS DE SENSIBILIZAR A LA COMUNIDAD ACERCA DEL CUIDADO Y PROTECCIÓN DEL MEDIO AMBIENTE".</t>
  </si>
  <si>
    <t>1 C20631090517</t>
  </si>
  <si>
    <t>148</t>
  </si>
  <si>
    <t>$17.000.000 de 14/01/09</t>
  </si>
  <si>
    <t>Centro Educativo El Castillo del municipio de San Bernardo del Viento</t>
  </si>
  <si>
    <t>$27.292.000 DE 29/08/08</t>
  </si>
  <si>
    <t>$17.994.344 DE 26/06/08</t>
  </si>
  <si>
    <t>$21.831.394 DE 14/11/08</t>
  </si>
  <si>
    <t>6410902220-GESTION INTEGRAL DEL RECURSO HIDRICO EN EL DPTO</t>
  </si>
  <si>
    <t>$88'000.000,00</t>
  </si>
  <si>
    <t>01              45 DIAS</t>
  </si>
  <si>
    <t>22-abr-13</t>
  </si>
  <si>
    <t>01                    2.5 MESES</t>
  </si>
  <si>
    <t>01-Mar-13</t>
  </si>
  <si>
    <t xml:space="preserve">01               1 MES </t>
  </si>
  <si>
    <t>01               6 MESES</t>
  </si>
  <si>
    <t>01                 01-ABR-13</t>
  </si>
  <si>
    <t>01                    01-ABR-13</t>
  </si>
  <si>
    <t>REALIZAR EL ESTUDIO CIENTIFICO AMBIENTAL DEL COSTO BENEFICIO DEL PROYECTO "OBRAS DE CONTROLDE INUNDACIONES Y EROSION PARA LA PREVENCION Y ATENCION DE DESASTRES EN EL DEPARTAMENTO DE CORDOBA" EN LA VEREDA LA MAJAGUA, CORREGIMIENTO DE CARRILLO, MUNICIPIO DE SAN PELAYO, DEPARTAMENTO DE CORDOBA, A PARTIR DE LA VALORACION DE LOS IMPACTOS ECONOMICOS, SOCIALES Y AMBIENTALES DERIVADOS DE SU EJECUCION</t>
  </si>
  <si>
    <t>$ 7.000.000 EN ESPECIE</t>
  </si>
  <si>
    <t>04 MESES</t>
  </si>
  <si>
    <t>DELEGADO</t>
  </si>
  <si>
    <t>65-44-1010081073</t>
  </si>
  <si>
    <t>804</t>
  </si>
  <si>
    <t>20-Dic-2012</t>
  </si>
  <si>
    <t>0807068-5</t>
  </si>
  <si>
    <t>06-Dic-2012</t>
  </si>
  <si>
    <t>15-44-101096066</t>
  </si>
  <si>
    <t>IE Las Llanadas del municipio de Sahagún</t>
  </si>
  <si>
    <t>Junio 23/08</t>
  </si>
  <si>
    <t>Enero 23/08</t>
  </si>
  <si>
    <t>$ 3.631.114 26/12/2007</t>
  </si>
  <si>
    <t>$ 25.000.000  DE  15 - SEP - 2011</t>
  </si>
  <si>
    <t>53090214-contractuales</t>
  </si>
  <si>
    <t>Oct. 8/07</t>
  </si>
  <si>
    <t>$20.685.000 en especie</t>
  </si>
  <si>
    <t>FORTALECER EL EJERCICIO DE LA AUTORIDAD AMBIENTAL, MEDIANTE LA EVALUACIÓN Y SEGUIMIENTO A LICENCIAS, PERMISOS, CONCESIONES Y AUTORIZACIONES AMBIENTALES PARA EL USO APROVECHAMIENTO O MOVILIZACIÓN DE LOS RECURSOS NATURALES RENOVABLES Y EL CONTROL DE ACTIVIDADES ILEGALES QUE AFECTEN O INCIDAN SOBRE EL AMBIENTE, ASÍ COMO TAMBIÉN REALIZAR SEGUIMIENTO AMBIENTAL A LOS PSMV Y PGIRS EN EL DEPARTAMENTO DE CÓRDOBA</t>
  </si>
  <si>
    <t>C3 4 1</t>
  </si>
  <si>
    <t>8</t>
  </si>
  <si>
    <t>31 CU069058</t>
  </si>
  <si>
    <t>CONFIANZA</t>
  </si>
  <si>
    <t>KRA 8 N° 69-70 OF. 101 BOGOTA</t>
  </si>
  <si>
    <t>FORMULAR DOCUMENTO CIENTÍFICO PARA DISEÑAR E IDENTIFICAR LAS DETERMINANTES AMBIENTALES DERIVADAS DE LA ESTRUCTURA ECOLÓGICA DEPARTAMENTAL Y SU INCIDENCIA EN LOS USOS DEL SUELO DE LOS MUNICIPIOS DE SAN BERNARDO DEL VIENTO Y MOÑITOS, Y PROPONER LOS PROCESOS Y PROCEDIMIENTOS NECESARIOS PARA SU INCORPORACIÓN EN LOS INSTRUMENTOS DE PLANIFICACIÓN LOCAL</t>
  </si>
  <si>
    <t>*************</t>
  </si>
  <si>
    <t>C1 1 1</t>
  </si>
  <si>
    <t xml:space="preserve">20 </t>
  </si>
  <si>
    <t>9</t>
  </si>
  <si>
    <t>17-44-101103522</t>
  </si>
  <si>
    <t xml:space="preserve">CONVENIO ESPECIAL DE  COOPERACION </t>
  </si>
  <si>
    <t>CALLE 20 N° 2CW-55 URB. EL PUENTE 1 - MONTERIA</t>
  </si>
  <si>
    <t>E-MAIL</t>
  </si>
  <si>
    <t>ganacor@hotmail.com - ganacor@ganacor.org</t>
  </si>
  <si>
    <t>rectoria@udistrital.edu.co</t>
  </si>
  <si>
    <t>navarrete.fabian@ecoversa.org</t>
  </si>
  <si>
    <t>IMPLEMENTAR SISTEMAS SILVOPASTORILES COMO ALTERNATIVA DE RECONVERSIÓN Y ADAPTACIÓN TECNOLÓGICAS EN PREDIOS GANADEROS DE LOS MUNICIPIOS DE MONTERÍA, SAN CARLOS Y SAN PELAYO DEL DEPARTAMENTO DE CÓRDOBA</t>
  </si>
  <si>
    <t>C1 4 1</t>
  </si>
  <si>
    <t>info@omacha.org</t>
  </si>
  <si>
    <t>DIAG. 86A N° 30-38 BOGOTA</t>
  </si>
  <si>
    <t>IMPLEMENTAR EL PLAN DE MANEJO DEL ÁREA NATURAL REGIONAL CIENAGA DE BAÑÓ, COMO ESTRATEGIA CIENTÍFICA DE CONSERVACIÓN DE LOS HUMEDALES DE CÓRDOBA, DESDE LA LÍNEA DE PRODUCCIÓN SOSTENIBLE</t>
  </si>
  <si>
    <t>C21 1</t>
  </si>
  <si>
    <t>17-44-101103392</t>
  </si>
  <si>
    <t>CAMILO MEJIA PADILLA</t>
  </si>
  <si>
    <t>C6 2 1                  C6 3 1</t>
  </si>
  <si>
    <t>NB-100033254</t>
  </si>
  <si>
    <t>CONSTRUCCION DE CANALES DE DESAGUES DE AGUAS LLUVIAS PARA EL CONTROL DE INUNDACIONES , LOCALIZADO EN EL BARRIO OSPINA PEREZ, ZONA URBANA DEL MUNICIPIO DE AYAPEL, DEPARTAMENTO DE CORDOBA.</t>
  </si>
  <si>
    <t>SECRETARIA DE AMBIENTE DEL DISTRITO CAPITAL DE BOGOTA - AREAS NATURALES PROTEGIDAS</t>
  </si>
  <si>
    <t xml:space="preserve">AISLAMIENTO Y ESTABLECIMIENTO DE PLANTACIONES FORESTALES PROTECTORAS EN ZONAS DE RECARGA EN EL MUNICIPIO DE SAN CARLOS DEL DEPARTAMENTO DE CORDOBA </t>
  </si>
  <si>
    <t xml:space="preserve">10 MESES </t>
  </si>
  <si>
    <t xml:space="preserve">APOYAR MEDIANTE LA PRODUCCION DE MATERIAL VEGETAL, LOS PROYECTOS PROPIOS DE LA CORPORACION,  DEL SECTOR GANADERO Y PARA EL FOMENTO A REFORESTADORES DEL DEPARTAMENTO </t>
  </si>
  <si>
    <t>FUNDACION CONSERVACION Y DESARROLLO FORESTAL CDF</t>
  </si>
  <si>
    <t>N° 1 del 24/08/2009</t>
  </si>
  <si>
    <t>SEGUIR CON EL PROYECTO DE VALIDACION EN FINCAS DE PEQUEÑOS PRODUCTORES DE MODELOS DE PRODUCCION DE BAJO IMPACTO AMBIENTAL PARA EL CULTIVO DEL ALGODÓN EN EL DEPARTAMENTO DE CORDOBA CON EL FIN DE AVANZAR EN AL ACONSTRUCCION DE MODELOS DE BUENAS PRACTICAS AGRICOLAS (BPA) PARA EL DEPARTAMENTO.</t>
  </si>
  <si>
    <t>29/09/2008 - $41.500.000</t>
  </si>
  <si>
    <t>$42.902.000 DE 25703/08</t>
  </si>
  <si>
    <t>GU009264</t>
  </si>
  <si>
    <t>1 mes</t>
  </si>
  <si>
    <t>IMPLEMENTAR LA FASE III DEL PLAN DE MANEJO Y CONSERVACION DEL MANATI, TRICHECHUS MANATUS EN LA CUENCA BAJA Y MEDIA DEL RIO SINU, DEPARTAMENTO DE CORDOBA, CONSISTENTE EN EL ESTUDIO CIENTIFICO DE LOS MOVIMIENTOS DE ESTE MAMIFERO MEDIANTE EL USO DE TECNICAS DE TELEMETRIA</t>
  </si>
  <si>
    <t>16 OCT-08-$726.222</t>
  </si>
  <si>
    <t xml:space="preserve">La Ejecución de las labores de interventoria y seguimiento al desarrollo sostenible en Diez (10) municipios del departamento (Sahagún, Chinú, Cienaga de Oro, Cereté, Cotorra, Montería, Los Córdobas, Canalete, Pueblo Nuevo, Buena Vista), mediante el acompañamiento y asesoramiento a las Instituciones Educativas y Comunidades para el fortalecimiento de sus PRAES y PROCEDAS en el mediano plazo. </t>
  </si>
  <si>
    <t>No 1 $ 79.971.920 de fecha 25/05/2010</t>
  </si>
  <si>
    <t>$6.000.000 de 7/10/2010</t>
  </si>
  <si>
    <t>800194600-3</t>
  </si>
  <si>
    <t>18/04/2008 (18 días)</t>
  </si>
  <si>
    <t>$200.000.000      27/02/08</t>
  </si>
  <si>
    <t>No.1: 15/11/07</t>
  </si>
  <si>
    <t>No.1: Sep. 14/07         No.2: jul.16/08</t>
  </si>
  <si>
    <t>No. 1: 15 abril 2008    No 2: 3 julio 2008</t>
  </si>
  <si>
    <t>UNIVERSIDAD NACIONAL - SEDE MEDELLIN</t>
  </si>
  <si>
    <t>REALIZACION DE ESTUDIOS DE CARÁCTER CIENTIFICO RELACIONADOS CON EL PLAN GENERAL DE ORDENACION FORESTAL, PGOF Y EL PLAN DE ORDENAMIENTO AMBIENTAL TERRITORIAL DE LA ZONA AMORTIGUADORA, POATZA</t>
  </si>
  <si>
    <t>4109022-GESTION INTEGRAL DEL RECURSO HIDRICO EN EL DPTO</t>
  </si>
  <si>
    <t>HARRY BEJARANO</t>
  </si>
  <si>
    <t>$62.800.000 de 25/07/08</t>
  </si>
  <si>
    <t>Realizar la implementación del certificado de incentivo forestal, seguimiento y control a los procesos de reforestación y mantenimiento de dichas plantaciones forestales en el Departamento de Córdoba.</t>
  </si>
  <si>
    <t>RECONFORMACION Y RECONSTRUCCION DE CANAL EN CONCRETO REFORZADO EN LOS BARRIOS LOS ALMENDROS, EL SOL Y SAN ANTONIO, CORREGIMIENTO DE BERASTEGUI, MUNICIPIO DE CIENAGA DE ORO</t>
  </si>
  <si>
    <t>DESARROLLO Y CONSOLIDACION DE METODOLOGIAS PARA LA REPRODUCCION ARTIFICIAL DE PECES NATIVOS QUE PERMITAN ASEGURAR LA PRODUCCION DE 14 MILLONES DE ALEVINOS DE PECES, PARA APOYAR PROGRAMAS DE REPOBLAMIENTO EN CUERPOS DE AGUA NATURALES Y LA PISCICULTURA COMUNITARIA, CON EL PROPOSITO DE MANTENER LA PRODUCTIVIDAD Y DIVERSIDAD BIOLOGICA, ECOSISTEMAS ACUATICOS, PARA GARANTIZAR EL USO SISTENIBLE DE LOS RECURSOS HIDROBIOLOGICOS EN EL DEPARTAMENTO DE CORDOBA</t>
  </si>
  <si>
    <t>DIFUSION DE CONOCIMIENTOS CIENTIFICOS Y TECNOLOGICOS, SOBRE PROCESOS EDUCATIVOS Y/O SISTEMAS PRODUCTIVOS AMIGABLES CON EL MEDIO AMBIENTE, EN LOS MUNICIPIOS CORDOBESES DE AYAPEL, BUENAVISTA, CERETE, COTORRA, LORICA, MOMIL, MONTERIA, PURISIMA, PUERTO ESCONDIDO, SAN ANTERO, SAHAGUN, SAN PELAYO, SAN BERNARDO DEL VIENTO, TUCHIN Y VALENCIA.</t>
  </si>
  <si>
    <t>106, 107, 109</t>
  </si>
  <si>
    <t>800.096.744-5</t>
  </si>
  <si>
    <t>EL PRESENTE CONVENIO TIENE COMO OBJETO " LA DONACION DE BLOQUES DE MADERA AL MUNICIPIO DE CERETE, CON EL FIN DE APOYAR LAS LABORES DEL DEPARTAMENTO DE POLICIA DE CORDOBA".</t>
  </si>
  <si>
    <t>CARMELO BANDA HUMANEZ</t>
  </si>
  <si>
    <t>"LA DONACION DE BLOQUES DE MADERA AL MUNICIPIO DE CERETE, CON EL FIN DESTINARLA AL REFORZAMIENTO DE DIQUES ARTESANALES, COMUNIDADES RIBEREÑAS".</t>
  </si>
  <si>
    <t>900.024.596-6</t>
  </si>
  <si>
    <t>$61.777.359 DE 17/02/2011</t>
  </si>
  <si>
    <t>$15.000.000 DE 17/02/2011</t>
  </si>
  <si>
    <t>$174.740.000 DE 17/02/2011</t>
  </si>
  <si>
    <t>$59.999.761 DE 11/02/2011</t>
  </si>
  <si>
    <t>ANALISIS Y EVALUACION DE LA ZONA URBANA Y EXPANSION URBANA DEL PLAN BASICO DE ORDENAMIENTO TERRITORIAL MUNICIPAL DE CHINU Y ESTABLECIMEINTO DE LAS DETERMINANTES AMBIENTALES DE LA CORPORACION EN EL TEMA DE UMBRAL MAXIMO DE SUBURBANIZACION SUBREGION SABANAS A EFECTOS DE QUE LOS MUNICIPIOS DE ESTA SUBREGION PUEDAN REGLAMENTAR ADECUADAMENTE LOS USOS DEL SUELO, EN VIRTUD DE LA COMPETENCIA EN ORDENAMIENTO TERRITORIAL DE LA CORPORACION</t>
  </si>
  <si>
    <t>Nº 1/ 20/04/2012</t>
  </si>
  <si>
    <t xml:space="preserve">Fortalecer a los funcionarios de la Corporación, las competencias requeridas para desempeñar con eficiencia e idoneidad sus funciones y responsabilidades al interior de la entidad; de igual forma promover un clima organizacional propicio para los empleados y el sentido de pertenencia hacia la Corporación, la cultura y la Gestión Ambiental. </t>
  </si>
  <si>
    <t>CARSUCRE</t>
  </si>
  <si>
    <t>Realizar el Aislamiento y Establecimiento de plantaciones forestales protectoras – productoras en la microcuenca Arroyo El Avión, municipio de Planeta Rica – Departamento de Córdoba y la interventoria de la obra”.</t>
  </si>
  <si>
    <t>No. 1: 14 ene 2008   No. 2: 16 abril 2008</t>
  </si>
  <si>
    <t>AUNAR ESFUERZOS PARA LA IMPLEMENTACION Y EJECUCION DEL COMPONENTE AMBIENTAL DEL PLAN DEPARTAMENTAL DE AGUA DEL DEPARTAMENTO DE CORDOBA</t>
  </si>
  <si>
    <t>LA DEL PDA</t>
  </si>
  <si>
    <t>APLICAR TECNOLOGIAS Y CONOCIMIENTOS CIENTIFICOS EN LOS PROCESOS DE REHABILITACION Y CONSERVACION DE SUELOS, EN SISTEMAS DE PRODUCCION AGRICOLA EN LA REGION COSTANERA DEL DEPARTAMENTO DE CORDOBA.</t>
  </si>
  <si>
    <t>$ 15.253.000 EN ESPECIE</t>
  </si>
  <si>
    <t>400</t>
  </si>
  <si>
    <t>17-SEP-10</t>
  </si>
  <si>
    <t>25.NOV-10</t>
  </si>
  <si>
    <t>36</t>
  </si>
  <si>
    <t>REALIZAR EL ESTUDIO Y PRUEBAS TECNICAS NECESARIAS PARA IDENTIFICAR LAS FUENTES DE ROCAS Y SEDIMENTOS REQUERIDAS PARA LAS OBRAS DE RECUPERACION DEL LITORAL SUJETO DE EROSION EN EL SECTOR PÚNTA DEL REY, MUNICIPIOS DE ARBOLETES Y LOS CORDOBAS.</t>
  </si>
  <si>
    <t>009</t>
  </si>
  <si>
    <t xml:space="preserve">Policia Nacional </t>
  </si>
  <si>
    <t>Abril 2/07</t>
  </si>
  <si>
    <t>Abril 2/08</t>
  </si>
  <si>
    <t>No.1:julio 10/08</t>
  </si>
  <si>
    <t>Acta No. 1: feb 22 2008.</t>
  </si>
  <si>
    <t>No.1: 23 junio 2008  No.2: 4 dic 2008</t>
  </si>
  <si>
    <t>Sep. 16/08</t>
  </si>
  <si>
    <t>Dic. 3/07 (4 meses)</t>
  </si>
  <si>
    <t>Dic. 18/07 (3 meses y 28 días)</t>
  </si>
  <si>
    <t>42012011-APOYO EN LA ELABORACION DE PLANES MAESTROS</t>
  </si>
  <si>
    <t>APOYAR LA SIGUIENTE LA EJECUCION DE OBRAS CORRESPONDIENTES AL PROYECTO DENOMINADO: "CONSTRUCCION DE CANAL DE DRENAJE REVESTIDO EN CONCRETO EN EL BARRIO EL MAMEY EN EL MUNICIPIO DE LOS CORDOBAS, DEPARTAMENTO DE CORDOBA.</t>
  </si>
  <si>
    <t>PRIMERA ETAPA DE LA CONSTRUCCION DE CANAL REVESTIDO EN CONCRETO CICLOPEO ZONA URBANA DEL MUNICIPIO DE CHIMA.</t>
  </si>
  <si>
    <t>$6.700.000 de 16/12/2010</t>
  </si>
  <si>
    <t>$19.992.980 de 9/12/2010</t>
  </si>
  <si>
    <t>$50.000.000 de15/12/10</t>
  </si>
  <si>
    <t>No. 1        31/10/2008 (80 DIAS)           No. 2          3/05/10 (2 M2SES)</t>
  </si>
  <si>
    <t>FUNCIONAMIENTO</t>
  </si>
  <si>
    <t>01               28-Nov-2013</t>
  </si>
  <si>
    <t>FUNDACION HERENCIA AMBIENTAL CARIBE</t>
  </si>
  <si>
    <t>17</t>
  </si>
  <si>
    <t>DISEÑO DE UN SISTEMA DE ALERTAS TEMPRANAS PARA LA PREVENSION Y ATENCION DE DESASTRES POR AMENAZAS Y RIESGOS POR INUNDACION EN LA CUENCA DEL RIO SINU.</t>
  </si>
  <si>
    <t>% DE AVANCE</t>
  </si>
  <si>
    <t>Reafirmar los vinculos de cooperación interinstitucional para la administración, manejo técnico y divulgación del centro de atención y valoración de fauna silvestre CAV de la CVS en el marco de los protocolos nacionales de manejo de fauna post decomiso.</t>
  </si>
  <si>
    <t>$329.353.599       SE ADICIONO $165.918.487</t>
  </si>
  <si>
    <t>28/10/08 de $726.000</t>
  </si>
  <si>
    <t>$29.000.000 DE 30/12/08</t>
  </si>
  <si>
    <t>$3.500.000 DE 30/12/08</t>
  </si>
  <si>
    <t>RAFAEL ESPINOSA -VIVIAN OCHOA</t>
  </si>
  <si>
    <t>IMPLEMENTAR SISTEMAS SILVOPASTORILES COMO ALTERNATIVA DE RECONVERSIÓN, TRANSFERENCIA Y ADAPTACIÓN TECNOLÓGICA PARA EL MEJORAMIENTO DE LA SOSTENIBILIDAD Y PRODUCTIVIDAD GANADERA EN EL ÁREA DE INFLUENCIA DEL PROYECTO HIDROELÉCTRICO URRA, MUNICIPIO DE TIERRALTA, DEPARTAMENTO DE CÓRDOBA</t>
  </si>
  <si>
    <t>107</t>
  </si>
  <si>
    <t>209</t>
  </si>
  <si>
    <t>300027820</t>
  </si>
  <si>
    <t xml:space="preserve">AUNAR ESFUERZOS ENTRE LA CVS Y EL MUNICIPIO DE PLANETA RICA, QUE CONDUZCAN A LA EJECUCIÓN DEL PROYECTO QUE TIENE COMO OBJETO: LIMPIEZA, EXTRACCIÓN DE BIOMASA Y SEDIMENTOS DEL CANAL EN TIERRA EN EL BARRIO CENTENARIO MUNICIPIO DE PLANETA RICA, DEPARTAMENTO DE CÓRDOBA.   </t>
  </si>
  <si>
    <t>248</t>
  </si>
  <si>
    <t>HERNAN ALTAMIRANDA CALLE</t>
  </si>
  <si>
    <t>KRA 2 Nº 48-08 MONTERIA        KRA 25 Nº 4-39 CALI</t>
  </si>
  <si>
    <t>$ 1.000.000 EN ESPECIE</t>
  </si>
  <si>
    <t>341</t>
  </si>
  <si>
    <t>25-AGO-10</t>
  </si>
  <si>
    <t>5309021-FORTALECIMIENTO DEL EJECICIO DE LA AUTORIDAD AMBIENTAL</t>
  </si>
  <si>
    <t>No.1: 18/01/08</t>
  </si>
  <si>
    <t>$36.000.000 de fecha 17-sep-2012</t>
  </si>
  <si>
    <t>$40.000.000 de fecha 17-sep-2012</t>
  </si>
  <si>
    <t>$20.000.000 de fecha 15-may-2012</t>
  </si>
  <si>
    <t>$72.000.000 de 14/01/09</t>
  </si>
  <si>
    <t>MUNICIPIO DE VALENCIA</t>
  </si>
  <si>
    <t>11 dic 2007 _ $20.000.000</t>
  </si>
  <si>
    <t>Universidad Jorge Tadeo Lozano</t>
  </si>
  <si>
    <t>300017723</t>
  </si>
  <si>
    <t>23-DIC-10</t>
  </si>
  <si>
    <t>61</t>
  </si>
  <si>
    <t>900155994-6</t>
  </si>
  <si>
    <t>28 sep 2007 por $67.594.800</t>
  </si>
  <si>
    <t>OPTIMIZAR Y ESTANDARIZAR METODOLOGIIAS Y TECNICAS PARA LA REPRODUCCION ARTIFICIAL DE PECES NATIVOS, CON EL PROPOSITO DE MANTENER LA PRODUCTIVIDAD Y DIVERSIDAD BIOLOGICA EN LOS ECOSISTEMAS ACUATICOS PARA GARANTIZAR EL USO SOSTENIBLE DE LOS RECURSOS HIDROBIOLOGICOS EN EL DEPARTAMENTO DE CORDOBA.</t>
  </si>
  <si>
    <t>24201201120, 6111902120</t>
  </si>
  <si>
    <t>224, 225</t>
  </si>
  <si>
    <t>INVESTIGACIONES CIENTIFICAS SOBRE ARRECIFES ARTIFICIALES COMO ECOSISTEMAS ESTRATEGICOS, EN EL MUNICIPIO DE SAN ANTERO CORDOBA</t>
  </si>
  <si>
    <t>220</t>
  </si>
  <si>
    <t>No. 1: 17 marz 2008</t>
  </si>
  <si>
    <t>38</t>
  </si>
  <si>
    <t>GU025470</t>
  </si>
  <si>
    <t>GU089931</t>
  </si>
  <si>
    <t>GU089929</t>
  </si>
  <si>
    <t>17-44-101076792</t>
  </si>
  <si>
    <t>300025096</t>
  </si>
  <si>
    <t>6410901320-CONSERVACION Y APROVECHAMIENTO DEL RECURSO FORESTAL</t>
  </si>
  <si>
    <t>MUNICIPIO DE LOS CORDOBAS</t>
  </si>
  <si>
    <t>$15.613.600 de 15/04/09</t>
  </si>
  <si>
    <t>$3.000.000 DE 15/04/09</t>
  </si>
  <si>
    <t>Realizar una campaña de educación en el tema ambiental de las granjas porcicolas, dirigida a porcicultores, tecnicos y funcionarios ambientales en el departamento de Cordoba.</t>
  </si>
  <si>
    <t>$10.000.000 para la interventoría de la reforestación</t>
  </si>
  <si>
    <t>INVEMAR, DAMA, DAPARD, GOBERNACION DE CORDOBA, GOBERNACION DE ANTIOQUIA.</t>
  </si>
  <si>
    <t>MARIA ISABEL TORO</t>
  </si>
  <si>
    <t>DENIS VEGA</t>
  </si>
  <si>
    <t>IMPULSAR ACCIONES ESTRATEGICAS DE EDUCACION AMBIENTAL ENMARCADAS EN LA PROMOCION CIENTIFICA Y TECNOLOGICA PARA EL FORTALECIMIENTO DE LAS INSTITUCIONES EDUCATIVAS INVOLUCRANDO EL COMPONENTE DE PARTICIPACION Y COMUNICACIÓN EN LA CONSTRUCCION DE CONOCIMIENTO COLECTIVO FRENTE AL MANEJO INTEGRAL DE RESIDUOS SOLIDOS EN EL DEPARTAMENTO DE CORDOBA.</t>
  </si>
  <si>
    <t>32.743.400 EN ESPECIE</t>
  </si>
  <si>
    <t>309</t>
  </si>
  <si>
    <t>CONVENIO ESPECIAL  DE COOPERACION CIENCIA Y TECNOLOGICA</t>
  </si>
  <si>
    <t>FUNDACION UNIVERSITARIA LUIS AMIGO</t>
  </si>
  <si>
    <t>890985189-9</t>
  </si>
  <si>
    <t>50’000.000,00</t>
  </si>
  <si>
    <t>Municipio de Santa Cruz de Lorica</t>
  </si>
  <si>
    <t>FORMULAR EL DOCUMENTO CIENTIFICO, PLAN DE MANEJO DE LOS HUMEDALES URBANOS DEL MUNICIPIO DE MONTERIA EN PROCURA DE SU CONSERVACION COMO PARTE INTEGRAL DEL ORDENAMIENTO AMBIENTAL TERRITORIAL DE ESTA CIUDAD</t>
  </si>
  <si>
    <t>$72.732.000 DE 13/07/2010</t>
  </si>
  <si>
    <t>$99.999.788 DE 13/07/2010</t>
  </si>
  <si>
    <t>FECHA: 2008/11/06</t>
  </si>
  <si>
    <t>FECHA:2008/11/05</t>
  </si>
  <si>
    <t>FECHA:    2008/11/05</t>
  </si>
  <si>
    <t xml:space="preserve">APROBADO POR: Secretario General </t>
  </si>
  <si>
    <t xml:space="preserve">REVISADO POR:   SECRETARIO GENERAL </t>
  </si>
  <si>
    <t xml:space="preserve">ELABORADO POR:  GESTION JURÍDICA </t>
  </si>
  <si>
    <t>12</t>
  </si>
  <si>
    <t>11</t>
  </si>
  <si>
    <t>10</t>
  </si>
  <si>
    <t>09</t>
  </si>
  <si>
    <t>08</t>
  </si>
  <si>
    <t>07</t>
  </si>
  <si>
    <t>06</t>
  </si>
  <si>
    <t>05</t>
  </si>
  <si>
    <t>ACTA PARCIAL No. 3</t>
  </si>
  <si>
    <t>ACTA PARCIAL No. 2</t>
  </si>
  <si>
    <t>ACTA PARCIAL No. 1</t>
  </si>
  <si>
    <t>FECHA RP</t>
  </si>
  <si>
    <t>RP</t>
  </si>
  <si>
    <t>CORPORACION COLOMBIANA DE INVESTIGACION AGROPECUARIA - CORPOICA</t>
  </si>
  <si>
    <t>039</t>
  </si>
  <si>
    <t>$ 20.000.000 de fecha 23- Nov-2012</t>
  </si>
  <si>
    <t>UNIVERSIDAD NACIONAL</t>
  </si>
  <si>
    <t>$5.984.000 DE 30/05/08</t>
  </si>
  <si>
    <t>$998.763.684 DE 09/12/08</t>
  </si>
  <si>
    <t>12.500.000 DE 22/12/08</t>
  </si>
  <si>
    <t>$ 124.998.500 de fecha 25-Jun-2012</t>
  </si>
  <si>
    <t>$ 99.998.800 de fecha 26-Nov-2012</t>
  </si>
  <si>
    <t>$ 250.000.000 de fecha 03-agos-2012</t>
  </si>
  <si>
    <t>$ 200.000.000 de fecha 09-Nov-2012</t>
  </si>
  <si>
    <t>481</t>
  </si>
  <si>
    <t>$ 100.000.000 de fecha 12-Sep-2012</t>
  </si>
  <si>
    <t>554</t>
  </si>
  <si>
    <t>11 GU026640</t>
  </si>
  <si>
    <t>$ 105.000.000 de fecha 14-Sep-2012</t>
  </si>
  <si>
    <t xml:space="preserve">Implementar el programa de reconociento a la gestión y desempeño ambiental de las empresas LIDEAM, en el Departamento de Córdoba, con el fin de incentivar la aplicación de la PML en los procesos productivos como estrategia Para la competitiidad ambiental empresarial, con el fin de promover y desarrollar la participacion comunitaria en actividades y programas de proteccion ambiental, desarrollo sostenible y manejo adecuado de los recursos naturales renovables.  </t>
  </si>
  <si>
    <t>ADELANTAR LOS ESTUDIOS CIENTIFICOS NECESARIOS PARA DECLARAR EL HUMEDAL DEL BAÑO COMO UN AREA PROTEGIDA (A.P) Y ASI MISMO LA DEFINICION DE LA CATEGORIA DE MANEJO APROPIADO DEACUERDO A LAS CARACTERISTICAS ECOLOGICAS PROPIAS DEL AREA.</t>
  </si>
  <si>
    <t>327</t>
  </si>
  <si>
    <t>GU008691</t>
  </si>
  <si>
    <t>SE DECLARO INCUMPLIMIENTO MEDIANTE RESOLUCION No.  1.4555 de 23/09/10              EN TRAMITE ACTA DE LIQUIDACION DE MUTUO ACUERDO. Liquidado</t>
  </si>
  <si>
    <t>$3.000.000 DE 30/12/08</t>
  </si>
  <si>
    <t>APOYAR FINANCIERAMENTE LA EJECUCION DE LAS OBRAS CORRESPONDIENTES AL PROYECTO DENOMINADO "CONSTRUCCION DE LA PRIMERA ETAPA DEL RELLENO SANITARIO, CORREGIMIENTO CANTAGALLO, MUNICIPIO DE CIENAGA DE ORO, DEPARTAMENTO DE CORDOBA.</t>
  </si>
  <si>
    <t>REVESTIMIENTO DE CANAL EN CONCRETO CICLOPEDO PARA EL MANEJO DE AGUAS LLUVIAS EN EL BARRIO COSTA NORTE DEL MUNICIPIO DE SAHAGUN (PRIMERA ETAPA) Y LA INTERVENTORIA DE LA OBRA</t>
  </si>
  <si>
    <t>33109023120-APOYO, PARTICIPACION Y EDUCACION AMBIENTAL</t>
  </si>
  <si>
    <t xml:space="preserve">No.1: 24/02/09       No.2:  21/07/09        </t>
  </si>
  <si>
    <t>Acta No.1 Agost. 2/07    Acta No. 2 Sep. 7/07 Acta No. 3 Nov. 14/07 Acta  No. 4 25 marz 2008</t>
  </si>
  <si>
    <t>FUNDACION UNIVERSITARIA LUIS AMIGO - FUNLAM</t>
  </si>
  <si>
    <t>890.985.189-9</t>
  </si>
  <si>
    <t>EL PRESENTE CONVENIO TIENE COMO OBJETO "APOYAR EL FORTALECIMIENTO DE LOS PROCESOS DE EDUCACION AMBIENTAL, ESPECIFICAMENTE DE LA RED CIDEA Y LA RED PRAE, ARTICULADA CON LA DIFUNCION DE CONOCIMIENTOS CIENTIFICOS Y TECNOLOGICOS PARA LA CONSTRUCCION DE CULTURA AMBIENTAL EN EL DEPARTAMENTO DE CORDOBA".</t>
  </si>
  <si>
    <t xml:space="preserve">Promover la participacion de la empresa artesanal de córdoba en el mercado verde y en mercado alternativos, a partir de la aplicación de buenas prácticas de manejo sostenible, mejoramiento organizacional y productivo y agregación de diseño a sus productos.   </t>
  </si>
  <si>
    <t>UNIVERSIDAD NACIONAL -SEDE MEDELLIN</t>
  </si>
  <si>
    <t>12 MESES</t>
  </si>
  <si>
    <t>No.1: 12 mayo 2008</t>
  </si>
  <si>
    <t>$69.894.000 22/08/2007</t>
  </si>
  <si>
    <t>Dic. 11/07</t>
  </si>
  <si>
    <t>$50.000.000 en especie</t>
  </si>
  <si>
    <t>538/659</t>
  </si>
  <si>
    <t>DESARROLLAR UN PROYECTO DE INOVACION TECNOLOGICA Y DESARROLLO EMPRESARIAL EN EL SISTEMA DE PRODUCCION  DE RIZIPISCICULTURA, EN EL DEPARTAMENTO DE CORDOBA.</t>
  </si>
  <si>
    <t>05 MESES</t>
  </si>
  <si>
    <t>006</t>
  </si>
  <si>
    <t>IMPLEMENTACION FASE II, DEL PLAN DE MANEJO DEL COMPLEJO CENAGOSO DEL BAJO SINU Y PLAN DE MANEJO DEL COMPLEJO DE HUMEDALES DE AYAPEL.</t>
  </si>
  <si>
    <t>1410902320-DELIMITACION, ESTUDIOS Y REGLAMENTACION DEL SISTEMA DEPARTAMENTAL</t>
  </si>
  <si>
    <t>No. 1: 14 nov de 2008, No.2: 16 ene 2008, No.3: 30 ene 2008</t>
  </si>
  <si>
    <t>Dic. 14/07</t>
  </si>
  <si>
    <t>LIGIA ALMANZA</t>
  </si>
  <si>
    <t>CESAR BUELVAS</t>
  </si>
  <si>
    <t>CARLOS ANGULO</t>
  </si>
  <si>
    <t>RAMIRO TIRADO</t>
  </si>
  <si>
    <t>$247.027.625 DE 10/12/2009</t>
  </si>
  <si>
    <t>$8.581.680 19/02/2008</t>
  </si>
  <si>
    <t>$108.476.555 27/02/2008</t>
  </si>
  <si>
    <t>$ 275.000.000           07-OCT-2010</t>
  </si>
  <si>
    <t>No 1 # 428</t>
  </si>
  <si>
    <t>No 1 # 78</t>
  </si>
  <si>
    <t>No 1 # 420</t>
  </si>
  <si>
    <t>No 1 del 19-OCT-210</t>
  </si>
  <si>
    <t>858</t>
  </si>
  <si>
    <t>GU046602</t>
  </si>
  <si>
    <t>29-DIC- 10</t>
  </si>
  <si>
    <t>$89.971.716 21/08/2007</t>
  </si>
  <si>
    <t>PREPERAR UN ABONO ORGANICO DENOMINADO COMPOST CON LOS RESIDUOS ORGANICOS PRODUCIDOS POR ANIMALES PARTICIPANTES DE LA FERIA DE LA GANADERIA DE MONTERIA DEL AÑO 2008</t>
  </si>
  <si>
    <t>UNIVERSIDAD DEL SINU</t>
  </si>
  <si>
    <t>DESARROLLAR UNA INVESTIGACION CIENTIFICA Y TECNOLOGICA CON MIRAS A LA ELABORACION DE UN MATERIAL AGLOMERADO A PARTIR DE CARBON Y RESIDUOS DE COSECHAS DE MAIZ COMO COMBUSTIBLE SOLIDO EN EL MARCO DE LA PRODUCCION MAS LIMPIA.</t>
  </si>
  <si>
    <t>$ 47.350.000 EN ESPECIE</t>
  </si>
  <si>
    <t>542</t>
  </si>
  <si>
    <t>Formular los protocolos, los manuales, las recomendaciones, o las guías ambientales para la introducción de especies exóticas o foráneas de la fauna y flora silvestre; para repoblación con fauna y flora silvestre; organismos vivos modificados OVMS – (agrícolas – de fauna y flora silvestre); y lineamientos generales de protocolos de laboratorios para determinación y seguimiento a OVMS.</t>
  </si>
  <si>
    <t>ASOCARS</t>
  </si>
  <si>
    <t>Nov.8/07</t>
  </si>
  <si>
    <t>6410901120-CONOCIMIENTO, CONSERVACION Y USO DE LA BIODIVERSIDAD</t>
  </si>
  <si>
    <t>3 m</t>
  </si>
  <si>
    <t>$11.442.240 09/10/2007</t>
  </si>
  <si>
    <t>APOYAR ESTRATEGIAS DE PRODUCCION MAS LIMPIA QUE PERMITAN OPTIMIZAR PROCESOS TECNOLOGICOS ENCAMINADOS A LA ADECUADA DISPOSICION DE RESIDUOS SOLIDOS GENERADOS POR LAS ACTIVIDADES AGRICOLAS EN EL DEPARTAMENTO DE CORDOBA.</t>
  </si>
  <si>
    <t>800096737-3</t>
  </si>
  <si>
    <t>No 1- de fecha 05 de junio de 2012</t>
  </si>
  <si>
    <t>No.1:junio 25/08.</t>
  </si>
  <si>
    <t>No1 DEL 28 DE OCTUBRE DE 2010</t>
  </si>
  <si>
    <t>No1 25/06/2010 - No 2 29/10/2010</t>
  </si>
  <si>
    <t>Nov. 19/07</t>
  </si>
  <si>
    <t>LIQUIDADO</t>
  </si>
  <si>
    <t>Se realizara previa presentacion de la cuenta respectiva, con cargo al CDP 424, por concepto de obra ejecutada</t>
  </si>
  <si>
    <t>8 MESES</t>
  </si>
  <si>
    <t>$63.435.000, se le adicionó la suma de $4.500.000</t>
  </si>
  <si>
    <t>$488.832.300, se le hizo una adicion por valor de $53.000.000</t>
  </si>
  <si>
    <t>$4.416.221 DE 23/09/2009</t>
  </si>
  <si>
    <t>FORMULAR LOS LINEAMIENTOS DEL MANEJO INTEGRADO DE LA UNIDAD AMBIENTAL COSTERA ESTUARINA DEL RIO SONU - GOLFO MORROSQUILLO, UAC, SECTOR DEPARTAMENTO DE CORDOBA.</t>
  </si>
  <si>
    <t>Contribuir al mejoramiento del recursos aire y de la calidad de vida de los habitantes de los municipios de Montería y Santa Cruz de Lorica y la jurisdicción de la CVS, a través de la realización del mapa de ruido de la zona urbana para cada uno de estos municipios.</t>
  </si>
  <si>
    <t>$542382776,5  30/08/2007</t>
  </si>
  <si>
    <t>589-592</t>
  </si>
  <si>
    <t>676-835</t>
  </si>
  <si>
    <t>9 meses</t>
  </si>
  <si>
    <t>7 meses</t>
  </si>
  <si>
    <t xml:space="preserve">No1/ 29-DIC-11 Nº2/ 01-JUN-2012 Nº3/ 21-JUN-2012    </t>
  </si>
  <si>
    <t xml:space="preserve">No 1/ 2 MESES   Nº2/ 2 MESES    Nº2 / 45 DIAS </t>
  </si>
  <si>
    <t>$ 25.130.000 EN ESPECIE</t>
  </si>
  <si>
    <t>195</t>
  </si>
  <si>
    <t>No.1: 12/02/09</t>
  </si>
  <si>
    <t>102´000.000,oo</t>
  </si>
  <si>
    <t>$1.000.000 en Celaduría del galpón, compra de herramientas de trabajo.</t>
  </si>
  <si>
    <t>29 JUL/08 $167.714.907</t>
  </si>
  <si>
    <t>$647.808.153 de 22/09/09</t>
  </si>
  <si>
    <t xml:space="preserve">Apoyar financieramente la ejecución de las obras correspondientes al proyecto “Canalización en el Barrio San Carlos desde el KM0+00 hasta el Km 1 + 240mts, zona urbana del municipio de La Apartada”. </t>
  </si>
  <si>
    <t>Municipio de Chima</t>
  </si>
  <si>
    <t>$69.168.000 DE 26/12/07</t>
  </si>
  <si>
    <t>1’195.456.526,00</t>
  </si>
  <si>
    <t>No.1:mayo 7/08</t>
  </si>
  <si>
    <t>$163.146.117 DE 25/07/08</t>
  </si>
  <si>
    <t xml:space="preserve">$217.030.650 DE 14701/09 </t>
  </si>
  <si>
    <t>IE Jose Antonio Galan  de Rabolargo, municipio de Cereté</t>
  </si>
  <si>
    <t>IE Bajo Grande del municipio de Sahagún</t>
  </si>
  <si>
    <t>No.1: 12/05/08</t>
  </si>
  <si>
    <t>NO REPOSA EN LA CARPETA</t>
  </si>
  <si>
    <t>$904.345.914 el día 28/08/08</t>
  </si>
  <si>
    <t>329.930.481 PLANTULAS</t>
  </si>
  <si>
    <t>$300.000.000</t>
  </si>
  <si>
    <t>$84.921.831 DE 13/12/07</t>
  </si>
  <si>
    <t>$23.035.860 DE 26/06/08</t>
  </si>
  <si>
    <t>$8.581.680 DE 26/06/08</t>
  </si>
  <si>
    <t>JAIRO ZAPA</t>
  </si>
  <si>
    <t>300018102</t>
  </si>
  <si>
    <t>26-ENE-11</t>
  </si>
  <si>
    <t>No.1:juli0 15/08</t>
  </si>
  <si>
    <t>$32.000.000 de 17/07/08</t>
  </si>
  <si>
    <t>$2.904.889 DE 29/07/08</t>
  </si>
  <si>
    <t>$3.631.111 de 31/01/08</t>
  </si>
  <si>
    <t>$2.904.889 de 17/07/08</t>
  </si>
  <si>
    <t>010</t>
  </si>
  <si>
    <t>3310902120- GESTION Y COMUNICACIÓN PARA LA PARTICIPACION</t>
  </si>
  <si>
    <t>$67.000.000 EN ESPECIE</t>
  </si>
  <si>
    <t>282-324</t>
  </si>
  <si>
    <t>3310902320-APOYO, PARTICIPACION Y EDUCACION AMBIENTAL            3310902120-GESTION Y COMUNICACIÓN PARA LA PARTICIPACION</t>
  </si>
  <si>
    <t>FUNDACION HERENCIA MABIENTAL CARIBE</t>
  </si>
  <si>
    <t>5410901220-ESTABLECIMIENTO Y FORTALECIMIENTO DE PROYECTOS</t>
  </si>
  <si>
    <t>5410901220-ESTABLECIMIENTO Y FORTALECIMIENTO</t>
  </si>
  <si>
    <t>$23.343.836 el día 28/08/08</t>
  </si>
  <si>
    <t>5410902520-DIAGNOSTICO, MONITOREO..</t>
  </si>
  <si>
    <t>54</t>
  </si>
  <si>
    <t>51</t>
  </si>
  <si>
    <t>300018093</t>
  </si>
  <si>
    <t>25-ENE-11</t>
  </si>
  <si>
    <t>$187.000.000 17/08/2007</t>
  </si>
  <si>
    <t xml:space="preserve">FINALIZÓ 23-FEB-08 AUN NO HAY ACTA DE LIQUIDACION EN LA CARPETA. </t>
  </si>
  <si>
    <t>$256.907.000 (EN DINERO) mas una adición de $14.054.000 Y $20.000.000 (EN ESPECIE)</t>
  </si>
  <si>
    <t>$184.500.000 mas $6.400.000</t>
  </si>
  <si>
    <t>$97.058.316 DE 30/12/08</t>
  </si>
  <si>
    <t>GU048840</t>
  </si>
  <si>
    <t>123</t>
  </si>
  <si>
    <t>020</t>
  </si>
  <si>
    <t>SERVICIOS CIENTIFICOS Y TECNOLOGICOS PARA LA REALIZACION DE ESTUDIOS DE REGIMENES HIDROSEDIMENTOLOGICOS PRSENTADOS EN LOS PRINCIPALES CAÑOS Y CANALES DEL DEPARTAMENTO DE CORDOBA Y EVALUACION DE LOS SISTEMAS DE SANEAMIENTO BASICO EN MUNICIPIOS DEL DEPARTAMENTO DE CORDOBA</t>
  </si>
  <si>
    <t>OCHO MESES Y MEDIO (8.5)</t>
  </si>
  <si>
    <t>11 MESES</t>
  </si>
  <si>
    <t>11390224-Contractuales</t>
  </si>
  <si>
    <t>Vigentes</t>
  </si>
  <si>
    <t>Apoyo a Proyectos Ambientales Escolares “PRAE”, mediante la implementación de experiencias piloto en Gestión Ambiental en la Institución Educativa **.</t>
  </si>
  <si>
    <t>53</t>
  </si>
  <si>
    <t>$15.208.762 DE 16/12/08</t>
  </si>
  <si>
    <t>$84.000.174 DE 16/12/08</t>
  </si>
  <si>
    <t xml:space="preserve"> 16/12/08</t>
  </si>
  <si>
    <t>$45.749.335 DE 16/12/08</t>
  </si>
  <si>
    <t>$8.000.000 DE 16/12/08</t>
  </si>
  <si>
    <t>$40.786.529 DE 16/12/08</t>
  </si>
  <si>
    <t>$726.000 DE 16/12/08</t>
  </si>
  <si>
    <t>$150.000.000 DE 17/10/08</t>
  </si>
  <si>
    <t>$83.554.000    12/02/08</t>
  </si>
  <si>
    <t>Realizar una campaña de prevención de quemas abiertas urbanas y rurales e incendios forestales en el departamento de Cordoba, verificando el cumplimiento de la normatividad ambiental vigente.</t>
  </si>
  <si>
    <t>$ 242.400.120 DE       12-SEP-2001</t>
  </si>
  <si>
    <t>$200.000.000 DE 16/12/08</t>
  </si>
  <si>
    <t>$122.652.127 DE 16/12/08</t>
  </si>
  <si>
    <t>$59.330.880 DE 16/12/08</t>
  </si>
  <si>
    <t>$545.664.313 DE 22/12708</t>
  </si>
  <si>
    <t>$194.853.196 DE 15/04/09</t>
  </si>
  <si>
    <t>10.000.000        31/03/2008</t>
  </si>
  <si>
    <t>$29.301.800 30/12/2009</t>
  </si>
  <si>
    <t>No. 1 $155.882.557 de 31/08/09        No. 2 $38.970.639 de 30/12/2009</t>
  </si>
  <si>
    <t>$27.427.382 de 30/12/2009</t>
  </si>
  <si>
    <t>$10.000.000 DE 23/12/2009</t>
  </si>
  <si>
    <t>$99.964.901 DE 29/12/2009</t>
  </si>
  <si>
    <t>$269.796.912 DE 23/12/2009</t>
  </si>
  <si>
    <t>Aislamiento, establecimiento y primer mantenimiento de plantaciones forestales protectoras productoras, en un área de 190 hectáreas en la microcuenca quebrada Ure del municipio de Montelibano – departamento de Córdoba.</t>
  </si>
  <si>
    <t>Junio 25/07</t>
  </si>
  <si>
    <t>No.2: oct 4/08</t>
  </si>
  <si>
    <t>No.1:agost 28/08</t>
  </si>
  <si>
    <t>No.1:agost 5/08</t>
  </si>
  <si>
    <t>$100.000.000 de 29/12/10</t>
  </si>
  <si>
    <t>REALIZAR ESTUDIOS CIENTIFICOS SOBRE LA CALIDAD Y CANTIDAD DE PRODUCTOS POST - CONSUMO DE PLAGUICIDAS EN EL DEPARTAMENTO DE CORDOBA.</t>
  </si>
  <si>
    <t>213</t>
  </si>
  <si>
    <t>3310902120 GESTION Y COMUNICACIÓN PARA LA PARTICIPACION</t>
  </si>
  <si>
    <t>06 MESES</t>
  </si>
  <si>
    <t>DESARROLLAR ACTIVIDADES QUE PROPENDAN POR LA PARTICIPACION DE LA CORPORACION AUTONOMA REGIONAL DEL MEDIO AMBIENTE, EN LA FERIA INTERNACIONAL DE MEDIO AMBIENTE PARA CADA UNO DE LOS COMPONENTES ACADEMICOS Y DE MUESTRA DE SERVICIOS.</t>
  </si>
  <si>
    <t>000150</t>
  </si>
  <si>
    <t>EVALUAR LA CALIDAD DEL AIRE PARA PRONOSTICAR LA INFLUENCIA DE LAS FUENTES DE CONTAMINACION SOBRE LA SALUD DE LOS HABITANTES, EL MEDIO AMBIENTE Y LOS RECURSOS NATURALES DE LA CIUDAD DE MONTERIA Y SUS ALREDEDORES.</t>
  </si>
  <si>
    <t>5 MESES</t>
  </si>
  <si>
    <t>300017711</t>
  </si>
  <si>
    <t>20-DIC-10</t>
  </si>
  <si>
    <t>UNIDAD ADMINISTRATIVA ESPECIAL DEL SISTEMA DE PARQUES NACIONALES NATURALES - UAESPNN.</t>
  </si>
  <si>
    <t>278,600,000</t>
  </si>
  <si>
    <t>15,700,000 (ESPECIE)</t>
  </si>
  <si>
    <t xml:space="preserve"> 180,000,000 </t>
  </si>
  <si>
    <t>MARCO</t>
  </si>
  <si>
    <t>$78.500.000    11/02/08</t>
  </si>
  <si>
    <t>No.1: nov 7/08</t>
  </si>
  <si>
    <t>$33.000.000 DE 04/11/09</t>
  </si>
  <si>
    <t>$174.901.908 DE 20/11/09</t>
  </si>
  <si>
    <t>$30.714.480 09/10/2007</t>
  </si>
  <si>
    <t>Enero 15/08</t>
  </si>
  <si>
    <t>$10.000.000 de 28/09/2010</t>
  </si>
  <si>
    <t>$33.500.000 DE 28/07/09</t>
  </si>
  <si>
    <t>$600.000 DE 30/07/09</t>
  </si>
  <si>
    <t>$20.200.000 DE 30/07/09</t>
  </si>
  <si>
    <t>02</t>
  </si>
  <si>
    <t>298</t>
  </si>
  <si>
    <t>299</t>
  </si>
  <si>
    <t>03</t>
  </si>
  <si>
    <t>CONSTRUCCION DE CANAL COLECTOR EN CONCRETO EN EL BARRIO RAMON RUBIO EN EL MUNICIPIO DE PUERTO LIBERTADOR DEPARTAMENTO DE CORDOBA PRIMERA ETAPA Y LA INTERVENTORIA DE LA OBRA</t>
  </si>
  <si>
    <t>CORPOICA-CAMPO LIMPIO</t>
  </si>
  <si>
    <t>Desarrollar una campaña educativa regional como estrategia para disminuir el tráfico ilegal de fauna silvestre en el departamento de Córdoba.</t>
  </si>
  <si>
    <t>70/71</t>
  </si>
  <si>
    <t xml:space="preserve">Definir la línea base para la posterior formulación de un plan de manejo ambiental de las aguas subterráneas de los municipios de Sahagún y Chinú en el Departamento de Córdoba. </t>
  </si>
  <si>
    <t>251</t>
  </si>
  <si>
    <t>Mayo 18/10</t>
  </si>
  <si>
    <t>Manuel Coneo Tapia - Fredy Madera</t>
  </si>
  <si>
    <t>Construcción de obras de protección contra la erosión en el caserio Las Marías sobre la margen derecha del río Sinú.</t>
  </si>
  <si>
    <t>Rut Sofia</t>
  </si>
  <si>
    <t>35</t>
  </si>
  <si>
    <t>523</t>
  </si>
  <si>
    <t>CONVENIO INTERADMNISTRAIVO</t>
  </si>
  <si>
    <t>55</t>
  </si>
  <si>
    <t>56</t>
  </si>
  <si>
    <t>MUNICIPIO DE PUERTO LIBERTADOR</t>
  </si>
  <si>
    <t>APOYAR FINANCIERAMENTE LA EJECUCION DE LAS OBRAS CORRESPONDIENTES AL PROYECTO DENOMINADO "RECUPERACION AMBIENTAL DE LA PLAZA SANTANDER DEL MUNICIPIO DE AYAPEL, EN EL DEPARTAMENTO DE CORDOBA</t>
  </si>
  <si>
    <t>519</t>
  </si>
  <si>
    <t>Revestimiento en concreto reforzado para el canal San Mateo de aguas lluvias de los barrios El Oriente, Divino niño y 24 noviembre del municipio de la Apartada.</t>
  </si>
  <si>
    <t>420903110-GESTION DE RIESGOS PARA LA PREVENCION CONTRACTUAL</t>
  </si>
  <si>
    <t>Desarrollar la fase 1del diseño de un incentivo, a través del pago por servicios ambientales (PSA) u otro mecanismo viable, aplicables a la conservación de ecosistemas prioritarios que apoyen a la red de reservas naturales de la sociedad civil (RNSC) en el departamento de Cordoba.</t>
  </si>
  <si>
    <t>Municipio de San Andres de Sotavento</t>
  </si>
  <si>
    <t>556/557</t>
  </si>
  <si>
    <t>APLICAR TECNOLOGIAS Y CONOCIMIENTOS CIENTIFICOS A PROCESOS Y/O PROYECTOS DE EDUCACION AMBIENTAL EN INSTITUCIONES EDUCATIVAS DEL DEPARTAMENTO DE CORDOBA.</t>
  </si>
  <si>
    <t>No.1: 13 junio 2008</t>
  </si>
  <si>
    <t>CONSERVATION INTERNATIONAL FOUNDATION</t>
  </si>
  <si>
    <t xml:space="preserve">7 profesionales de policia. </t>
  </si>
  <si>
    <t>Establecer 12 patios productivos para las familias afectadas por las inundaciones en el municipio de Cotorra.</t>
  </si>
  <si>
    <t>MUNICIPIO DE LA APARTADA</t>
  </si>
  <si>
    <t>$ 99.899.947                   19-JUL-11</t>
  </si>
  <si>
    <t>DIAGNOSTICO PARA LA DELIMITACION Y CARACTERIZACION DE ZONAS CON AMENAZAS Y RIESGOS NATURALES EN LAS ZONAS URBANAS DE LOS MUNICIPIOS DE SAN CARLOS, CERETE, SAN PELAYO, CIENAGA DE ORO, COTORRA, MOÑITOS, PURISIMA Y TRES CABECERAS CORREGIMENTALES DEL DEPARTAMENTO DE CORDOBA PARA EL FORTALECIMIENTO DEL APLANIFICACION TERRITORIAL Y EL COMNOCIMIENTO SOBRE LAS LIMITACIONES DEL TERRITORIO PARA SU USO Y OCUPACION ESPACIAL DEL SUELO.</t>
  </si>
  <si>
    <t>APOYAR FINANCIERAMENTE LA EJECUCION DE LAS OBRAS CORRESPONDIENTES AL PROYECTO "CONSTRUCCION DE CANALES DE DRENAJE PLUVIAL EN EL BARRIO SAN ISIDRO, MUNICIPIO DE CIENAGA DE ORO, DEPARTAMENTO DE CORDOBA.</t>
  </si>
  <si>
    <t>17.906.637 DE 22/12/08</t>
  </si>
  <si>
    <t>ACTA LIQUIDACIÓN</t>
  </si>
  <si>
    <t>Ejecución del primer año de implementación y primer mantenimiento del componente silvopastoril con base en los criterios y en el marco del proyecto  de mecanismo de desarrollo limpio (MDL) denominado “Rehabilitación  de  tierras degradadas mediante sistemas Silvopastoriles y Reforestación en las sabanas de Córdoba, Colombia”. En virtud del contrato de compra y venta de reducción de emisiones (ERPA) firmado entre CVS-CIAT-CORPOICA con el  Banco  Mundial (BM). Es decir, el objeto en parte de éste convenio específico es el aislamiento, establecimiento y primer mantenimiento de cien (100) hectáreas en reforestación – silvopastoriles en el resguardo indígena zenú de San Andrés de Sotavento - Córdoba.</t>
  </si>
  <si>
    <t>1 año</t>
  </si>
  <si>
    <t>CIAT-CORPOICA</t>
  </si>
  <si>
    <t>JUAN CARLOS GARCIA</t>
  </si>
  <si>
    <t>DESARROLLAR ESTUDIOS RELACIONADOS CON LOS ECOSISTEMAS NATURALES ESTRATEGICOS Y BIODIVERSIDAD AMENAZADA DEL DEPARTAMENTO DE CORDOBA, MEDIANTE LA INVESTIGACION Y DOCUMENTACION CIENTIFICA DE 4 DE LOS PILARES CLAVES DE LA GESTION DE LA CORPORACION, COMO SON LAS AREAS NATURALES PROTEGIDAS, HUMEDALES, TRAFICO ILEGAL DE ESPECIES AMENAZADAS Y PORGRAMAS DE ZOOCRIA LEGALMENTE REGISTRADOS EN JURISDICCION DE LA CORPORACION.</t>
  </si>
  <si>
    <t>899.999.063-3</t>
  </si>
  <si>
    <t>890.901.389-5</t>
  </si>
  <si>
    <t>DISEÑAR UNA ESTRATEGIA DE FORTALECIMEINTO DE LOS MERCADOS VERDES MEDIANTE LA PALICACION DE CIENCIA Y TECNOLOGIA EN LA TRASFORMACION, COMERCIALIZACION Y BUENAS PRACTICAS EN PRODUCTOS PRIMARIOS TALES COMO HORTALIZAS, FRUTAS HONGOS COMESTIBLES Y MIEL DE ABEJAS.</t>
  </si>
  <si>
    <t>310130214 CONTRACTUALES</t>
  </si>
  <si>
    <t>29.000.000 DE 12/03/08</t>
  </si>
  <si>
    <t>41090224 Contractuales</t>
  </si>
  <si>
    <t>$71.626.547 de 7/10/08</t>
  </si>
  <si>
    <t>$10.500.000     10/03/08</t>
  </si>
  <si>
    <t>$8.400.000 de 29/08/08</t>
  </si>
  <si>
    <t>$60.000.000 DE 21/08/08</t>
  </si>
  <si>
    <t>Instituto de Investigación de Recursos Biológicos Alexander Von Humboldt</t>
  </si>
  <si>
    <t>EN TRAMITE DE LIQUIDACION. EL MUNICIPIO DEBE REINTEGRAR RECURSOS Y ACTUALIZAR GARANTIA DE ESTABILIDAD</t>
  </si>
  <si>
    <t>513</t>
  </si>
  <si>
    <t>Dic. 12/07 (1 mes)</t>
  </si>
  <si>
    <t>$37.537.020  28/08/08</t>
  </si>
  <si>
    <t>$27.973.980    28708/08</t>
  </si>
  <si>
    <t>$48.378.600  30/04/08</t>
  </si>
  <si>
    <t>$150.000.000    12/09/07</t>
  </si>
  <si>
    <t>$60.000.000   31/07/08</t>
  </si>
  <si>
    <t>21 AGOS 2008-$132.000000</t>
  </si>
  <si>
    <t>15 JUL-O8</t>
  </si>
  <si>
    <t>28 AGO-O8-$2.904.889</t>
  </si>
  <si>
    <t>DESARROLLAR ACTIVIDADES CIENTIFICAS Y TECNOLOGICAS EN EL ORDENAMIENTO TERRITORIAL CON EL PROPISITO DE FORMULAR Y/O AJUSTAR E IMPLEMENTAR LOS PLANES LOCALES DE EMERGENCIA Y CONTINGENCIA DE LOS MUNICIPIOS DE SAN JOSE DE URE, AYAPEL,TUCHIN,VALENCIA,SAN CARLOS,Y PUERTO LIBERTADOR Y DISEÑAR LAS ESTRATEGIAS PARA QUE DICHOS ESTUDIOS SE CONSTITUYAN EN FUNDAMENTO PARA QUE EL COMPONENTE DE AMENAZAS Y RIESGOS SEA INCLUIDO EN DEBIDA FORMA EN LOS PLANES DE ORDENAMIENTO.</t>
  </si>
  <si>
    <t>$ 174.500.000               07- OCT-10</t>
  </si>
  <si>
    <t>No 1 # 152</t>
  </si>
  <si>
    <t>No 1 # 399</t>
  </si>
  <si>
    <t>No 1 -  6 MESES</t>
  </si>
  <si>
    <t>No 1 # 94</t>
  </si>
  <si>
    <t>No 1 # 398</t>
  </si>
  <si>
    <t>$ 286.880.000               07-OCT-10</t>
  </si>
  <si>
    <t>No 1 - 6 MESES</t>
  </si>
  <si>
    <t>No 1 # 67</t>
  </si>
  <si>
    <t>$ 140.140.000                 14-OCT-10</t>
  </si>
  <si>
    <t>No 1 - 1 MES</t>
  </si>
  <si>
    <t>$ 55.000.000                07-OCT-10</t>
  </si>
  <si>
    <t>Fomentar el sistema de rizipiscultura ecológica en las comunidades productoras de arroz del Castillo y Boca de Tinajones, municipio de San Bernardo del Viento.</t>
  </si>
  <si>
    <t>No.1:junio 16/08</t>
  </si>
  <si>
    <t>INSTITUTO DE INVESTIGACIONES MARINAS Y COSTERAS - INVEMAR</t>
  </si>
  <si>
    <t>800250062-0</t>
  </si>
  <si>
    <t>TODAS LAS SUSPENSIONES DEBEN IR A SECRETARIA GENERAL Y DIRECCION GENERAL ANTES DE SER APROBADAS</t>
  </si>
  <si>
    <t>La implementación del proyecto de mecanismo de desarrollo limpio (MDL) denominado “rehabilitación de tierras degradadas mediante sistemas silvopastoriles y reforestación en las sabanas de Córdoba, Colombia” en virtud del contrato de compra y venta de reducción de emisiones (ERPA) firmado entre CVS - CORPOICA y el CIAT, con el banco mundial (BM).</t>
  </si>
  <si>
    <t>5 m</t>
  </si>
  <si>
    <t>Agosto 27/07</t>
  </si>
  <si>
    <t>$675.000.000 23/08/2007</t>
  </si>
  <si>
    <t>CONSTRUCCION DE OBRAS EN LA PLANTA DE TRATAMIENTO DE AGUAS RESIDUALES DEL SISTEMA DE ALCANTARILLADO SANITARIO DEL MUNICIPIO DE CIENAGA DE ORO Y LA INTERVENTORIA DE LA OBRA</t>
  </si>
  <si>
    <t>24201201120-APOYO EN LA ELABORACION DE PLANES MAESTROS</t>
  </si>
  <si>
    <t>CONSTRUCCION DE SISTEMA DE DRENAJE DE AGUAS LLUVIAS CORREGIMIENTO BONGO MUNICIPIO DE COTORRA.</t>
  </si>
  <si>
    <t>$2.100.000 en especie</t>
  </si>
  <si>
    <t>Dic. 20/07</t>
  </si>
  <si>
    <t>IGAC - CANALETE</t>
  </si>
  <si>
    <t>FEDERACION GANADERA DE CORDOBA GANACOR</t>
  </si>
  <si>
    <t>029</t>
  </si>
  <si>
    <t>$7.000.000 DE 12/12/08</t>
  </si>
  <si>
    <t>$15.700.000 DE 14/11/08</t>
  </si>
  <si>
    <t>$25.140.000 DE 22/07/08</t>
  </si>
  <si>
    <t>$2.100.000 DE 14711/08</t>
  </si>
  <si>
    <t>MUNICIPIO DE BUENAVISTA</t>
  </si>
  <si>
    <t>$180.000.000 en especie (personal, servicios logísticos, utilización del herbario nacional)</t>
  </si>
  <si>
    <t>111120214-Contractuales</t>
  </si>
  <si>
    <t>No.1: JUL 21/08</t>
  </si>
  <si>
    <t>$28.000.000 de 16/10/08</t>
  </si>
  <si>
    <t>TRANSFERIR RECURSOS OTORGADOS POR EL MINISTERIO CON RECURSOS DEL FONDO NACIONAL DE CALAMIDADES, SUBCUENTA-COLOMBIA HUMANITARIA, PARA LA EJECUCION DE LOS PROYECTOS APROBADOS A LA ENTIDAD EJECUTORA PARA ADELANTAR ACTIVIDADES CONDUCENTES A ATENDER Y RESTABLECER DE LAS CONDICIONES AMBIENTALES EN ZONAS AFECTADASPOR LA EMERGENCIA INVERNAL OCASIONADA POR EL FENOMENO DE LA NIÑA 2010-2011, A LA MITIGACION DE SUS EFECTOS Y A PREVENIR LA OCURRENCIA DE NUEVAS SITUACIONES DE EMERGENCIA, EN EL MARCO DEL CONVENIO INTERADINISTRATIVO No 1005-09-046-2011 (MAVDT No 38)</t>
  </si>
  <si>
    <t>4109013-contractuales</t>
  </si>
  <si>
    <t>31090254-contractuales</t>
  </si>
  <si>
    <t>Dic. 21/07 (1 mes)</t>
  </si>
  <si>
    <t>41090134_contractuales</t>
  </si>
  <si>
    <t>No.1: Dic. 18/07        No.2: jun 23708</t>
  </si>
  <si>
    <t>4 m</t>
  </si>
  <si>
    <t>Universidad del Sinú</t>
  </si>
  <si>
    <t xml:space="preserve"> No. 1 de fecha 26 feb.     No.2: mayo 30/08.      No.3:junio 24/08</t>
  </si>
  <si>
    <t>$196.617.600 de 22/07/08</t>
  </si>
  <si>
    <t>PRIMERA ETAPA DE CANALIZACION, RECTIFICACION Y REVESTIMIENTO EN CONCRETO DEL ARROYO DON DIEGO MUNICIPIO DE SAN ANTERO.</t>
  </si>
  <si>
    <t>APOYAR LA UTILIZACION DE MEDIOS Y ESPACIOS MASIVOS REGIONALES Y DEPARTAMENTALES PARA LA DIFUSION AMBIENTAL MEDIANTE LA IMPLEMENTACION DE DOS COMPONENTES: AMPAÑAS DIVULGATIVAS-DIPLOMADO EN PERIODISMO AMBIENTAL.</t>
  </si>
  <si>
    <t>Municipio de San Andrés de Sotavento</t>
  </si>
  <si>
    <t>$991.424.410 se le hizo una adición por valor de $494.885.379 para un total de $1.486.309.789</t>
  </si>
  <si>
    <t>Ejecutar algunas de las actividades necesarias para llevar a cabo el plan de restauración, recuperación, compensación y abandono del botadero a cielo abierto en el municipio de Montería, departamento de Cordoba.</t>
  </si>
  <si>
    <t>Dic. 27/07</t>
  </si>
  <si>
    <t>ACTAS DE COMITÉ OPERATIVO</t>
  </si>
  <si>
    <t xml:space="preserve">OBSERVACIONES </t>
  </si>
  <si>
    <t>EFECTIVO</t>
  </si>
  <si>
    <t>ESPECIE</t>
  </si>
  <si>
    <t>Revisión: 01</t>
  </si>
  <si>
    <t>SISTEMA DE GESTIÓN DE CALIDAD</t>
  </si>
  <si>
    <t>907</t>
  </si>
  <si>
    <t>0548085-9</t>
  </si>
  <si>
    <t>504             505</t>
  </si>
  <si>
    <t>$ 10.000.000               27 - OCT-10</t>
  </si>
  <si>
    <t>CENTRO NACIONAL DE PRODUCCION MAS LIMPIA Y TECNOLOGIAS AMBIENTALES.</t>
  </si>
  <si>
    <t>Acompañar a 10 empresas de la region de la region, participantes en los proyectos de PML, en la implementacion de sistemas de gestion ambiental en sus procesos productivos, en la implantación de la legislacion ambiental y normas de cumplimiento, para la suscripcion de convenios voluntarios de concertacion para promover y desarrollar la participacion comunitaria en actividades y programas de proteccion ambiental, de desarrollo sostenible y de manejo adecuado de los recursos naturales renovables.</t>
  </si>
  <si>
    <t>Corporacion Nacional de Investigacion y Fomento Forestal - CONIF</t>
  </si>
  <si>
    <t xml:space="preserve">Jairo Zapa -Antonio Hernandez. </t>
  </si>
  <si>
    <t>$407.744.489 DE 14/01/09</t>
  </si>
  <si>
    <t>$5.180.000 en especie</t>
  </si>
  <si>
    <t>Definir el plan de manejo ambiental de las aguas subterráneas de los municipios de Sahagún, Chinú en el departamento de Córdoba.</t>
  </si>
  <si>
    <t>No.1: 6 de junio 2008</t>
  </si>
  <si>
    <t>Dic. 28/07</t>
  </si>
  <si>
    <t>Página: 1de1</t>
  </si>
  <si>
    <t xml:space="preserve">CORPORACIÓN AUTONOMA REGIONAL DE LOS VALLES DEL SINÚ Y DEL SAN JORGE </t>
  </si>
  <si>
    <t>MUNICIPIO DE MONTELIBANO</t>
  </si>
  <si>
    <t>$2.289.263.846 DE 24/03/2011</t>
  </si>
  <si>
    <t xml:space="preserve">              </t>
  </si>
  <si>
    <t>6410901120-CONOCIMIENTO, CONSERVACION…</t>
  </si>
  <si>
    <t xml:space="preserve">Rehabilitación de 850ml de diques en varios sectores de las riberas del río Sinú en el Municipio de Cotorra y limpieza de un tramo de canal en los corregimientos de Abrojal, Moralito y la Subidita en el Municipio de Cotorra – Departamento de Córdoba y la interventoria de la obra”. </t>
  </si>
  <si>
    <t>$3.000.000 DE 28/10/08</t>
  </si>
  <si>
    <t>$24.600.000 DE 07/10/08</t>
  </si>
  <si>
    <t xml:space="preserve">ELABORACIÓN DE UN ESTUDIO CIENTÍFICO PARA IDENTIFICAR LOS CONTAMINANTES CRITERIOS EMITIDOS A LA ATMÓSFERA MEDIANTE LA OPERACIÓN DEL SISTEMA DE VIGILANCIA DE CALIDAD DEL AIRE Y SU ASOCIACIÓN CON LOS RESIDUOS PELIGROSOS GENERADOS EN LA CIUDAD DE MONTERÍA.   
</t>
  </si>
  <si>
    <t>01               3 MESES</t>
  </si>
  <si>
    <t>01     11/07/2014</t>
  </si>
  <si>
    <t>01                  $ 20.000.000</t>
  </si>
  <si>
    <t>LA GOBERNACION DEL DEPARTAMENTO DE CORDOBA</t>
  </si>
  <si>
    <t>800103935-6</t>
  </si>
  <si>
    <t>gobernador@cordoba.gov.co</t>
  </si>
  <si>
    <t>CALLE 27 N° 3-28 PALACIO NAIN P 2</t>
  </si>
  <si>
    <t>LA DONACION DE BLOQUES DE MADERA A LA GOBERNACION DE CORDOBA, CON EL FIN DE APOYAR LAS LABORES DE LA UNIDAD ADMINISTRATIVA ESPECIAL DE GESTION DE RESTITUCION DE TIERRAS DESPOJADAS - UAEGRTD CON DESTINO A LA IMPLEMENTACION DE PROYECTOS PRODUCTIVOS CON LAS FAMILIAS RESTITUIDAS.</t>
  </si>
  <si>
    <t>10 - M3</t>
  </si>
  <si>
    <t>cicmplanetarica@hotmail.com</t>
  </si>
  <si>
    <t>CALLE 20 KRA 11N° 20-01</t>
  </si>
  <si>
    <t xml:space="preserve">LA DONACION DE MADERA DECOMISADA POR LA CORPORACION AL MUNICIPIO DE PLANETA RICA, CON EL FIN DE APOYAR LA CONSTRUCCION DE LA CASA INDIGENA DEL CABILDO CENTRAL MAYOR PLANETA RICA Y DEL CABILDO MENOR DE LOMA DE PIEDRA. </t>
  </si>
  <si>
    <t>800096808-8</t>
  </si>
  <si>
    <t>alcaldia@valencia-cordoba.gov.co</t>
  </si>
  <si>
    <t>CALLE 11 KRA 15 VALENCIA</t>
  </si>
  <si>
    <t>DONAR AL MUNICIPIO DE VALENCIA MADERA OBTENIDA POR LA CAR - CVS PARA LA REHABILITACION, MANTENIMIENTO Y MEJORAMIENTO DE ESCRITORIOS, ARCHIVADORES Y DE LAS INSTALACIONES DONDE SE ENCUENTRA FUNCIONANDO EL ENTE TERRIOTORIAL.</t>
  </si>
  <si>
    <t>ANUAR ESFUERZOS EN TORNO AL MONITOREO DE LA CALIDAD DE LAS AGUAS MARINO - COSTERAS DEL DEPARTAMENTO DE CORDOBA, Y LA OPERACIÓN DEL NODO CVS DE LA RED DE VIGILANCIA DE LA CALIDAD AMBIENTAL Y MARINA - REDCAM</t>
  </si>
  <si>
    <t>FORMULAR EL PLAN DE ACCION DE BIODIVERSIDAD DEL DEPARTAMENTO DE CORDOBA, QUE INCLUYA LA DIFUSION DE LOS CONOCIMIENTOS EN BIODIVERSIDAD A LOS DIFERENES ACTORES DEL DEPARTAMENTO.</t>
  </si>
  <si>
    <t>CONVENIO INTERQDMINISTRATIVO</t>
  </si>
  <si>
    <t>MUNICIPIO DE CHINU</t>
  </si>
  <si>
    <t>800096753-1</t>
  </si>
  <si>
    <t>OBRAS DE PROTECCION PROVISIONALES PARA EL CONTROL DE LA EROSION E INUNDACIONES SOBRE LA MARGEN DEL RIO SINU EN EL MUNICIPIO DE LORICA.-</t>
  </si>
  <si>
    <t>MUNICIPIO DE TIERRALTA</t>
  </si>
  <si>
    <t>Nov. 26/07</t>
  </si>
  <si>
    <t>Junio 26/07</t>
  </si>
  <si>
    <t xml:space="preserve">6 m </t>
  </si>
  <si>
    <t>$76.250.000 30/08/2007</t>
  </si>
  <si>
    <t>Sep. 3/07</t>
  </si>
  <si>
    <t>677/832</t>
  </si>
  <si>
    <t>585/587</t>
  </si>
  <si>
    <t>GU007122</t>
  </si>
  <si>
    <t>004</t>
  </si>
  <si>
    <t>SERVICIOS CIENTIFOCOS Y TECNOLOGICOS CONSISTENTES EN LA IMPLEMENTACION DE PLANES, STUDIOS Y ESTADISTICAS PARA LA EDUCACION DE LA GESTION DEL RECURSO HIDRICO DEL DEPARTAMENTO A LAS NUEVAS POLITICAS GUBERNAMENTALES SOBRE EL TEMA, INCLUYENDO EL APOYO AL LABORATORIO DE LA CORPORACION COMO CENTRO CIENTIFICO DE ANALISIS DE LA CALIDAD DE AGUA.</t>
  </si>
  <si>
    <t>13 de diciembre</t>
  </si>
  <si>
    <t>CENTRO NACIONAL DE PRODUCCION MAS LIMPIA Y TECNOLOGIAS AMBIENTALES - CNPMLTA</t>
  </si>
  <si>
    <t>3 años</t>
  </si>
  <si>
    <t>No. 1: 22 feb 2008</t>
  </si>
  <si>
    <t>APOYAR FINANCIERAMENTE LA EJECUCION DE LAS OBRAS E INTERVENTORIA CORRESPONDIENTE AL PROYECTO: "CONSTRUCCION DEL ALCANTARILLADO SANITARIO DEL MUNICIPIO DE PLANETA RICA - PRIMERA ETAPA".</t>
  </si>
  <si>
    <t>544</t>
  </si>
  <si>
    <t>894</t>
  </si>
  <si>
    <t>22-DIC-10</t>
  </si>
  <si>
    <t xml:space="preserve">Desarrollar las diferentes formas de cooperación, contratación, colaboración, Interinstitucional para adelantar y gestionar actividades de tipo cientifico, cultural, laboral, de mantenimiento y construcción de procesos necesarios para el cumplimiento de los fines esenciales de la Corporación CVS, a través de investigaciones, consultorias, interventorias, elaboración, y ejecución de proyectos, prestación de servicios asistenciales , ejecución, capacitaciones técnicas o profesionales, asesorias en los diferentes campos de las ciencias tales como la ingenieria sanitaria y ambiental, la ingenieria civil, arquitectura, informatica, agroindustria, empresarial, economico, juridico y psicológico, al igual que prácticas o pasantías, para gestionar el buen desempeño y cumplimiento. </t>
  </si>
  <si>
    <t xml:space="preserve">CON ACTA DE RECIBO FINAL FALTA ACTA DE LIQUIDACION </t>
  </si>
  <si>
    <t>Adelantar las acciones que permitan declarar, ordenar, y reglamentar la zona amortiguadora del PNN paramillo en los municipios de Tierralta, Montelibano y Puerto Libertador, realizando diagnostico socioecológico de 2 de las 7 zonas en las que se ha dividido el área propuesta como amortiguadora del PNN paramillo y la implementación de Sistemas Sostenibles para la Consrvación en Jurisdicción de la CVS.</t>
  </si>
  <si>
    <t>$25.000.000 en especie</t>
  </si>
  <si>
    <t>No. 1: 17marz 2008</t>
  </si>
  <si>
    <t>Agosto 1/07</t>
  </si>
  <si>
    <t>$51.524.600 26/07/2007</t>
  </si>
  <si>
    <t>Fundación BIOZOO</t>
  </si>
  <si>
    <t>$200.000.000 el día 23/09/08</t>
  </si>
  <si>
    <t>APOYAR FINANCIERAMENTE LA EJECUCION DE LAS OBRAS CORRESPONDIENTES AL PROYECTO DENOMINADO "OPTIMIZACION DE LA SECCION HIDRAULICA QUEBRADA LA RAYA, MUNICIPIO DE LA APARTADA, DEPARTAMENTO DE CORDOBA.</t>
  </si>
  <si>
    <t>524</t>
  </si>
  <si>
    <t>APOYAR FINANCIERAMENTE LA EJECUCION DE LAS OBRAS CORRESPONDIENTES AL PROYECTO " CONTROL TRANSITORIO DE LA EROSION Y LA MITIGACION DE LAS INUNDACIONES EN EL MUNICIPIO DE SAN BERNARDO DEL VIENTO, DEPARTAMENTO DE CORDOBA.</t>
  </si>
  <si>
    <t>No.3: 28/11/08    No.5:       24/02/09</t>
  </si>
  <si>
    <t>No.1: 02/02/09      No.2: 10/07/09</t>
  </si>
  <si>
    <t>No.3: 10/07/09</t>
  </si>
  <si>
    <t>CORPORACION AREAS NATURALES PROTEGIDAS - ANP</t>
  </si>
  <si>
    <t xml:space="preserve">Fortalecer el desarrollo agricola sostenible del deaprtamento por medio d el aproducción, procesamientoy comercializacion de hongos comestibles y medicinales en desechos agroindustriales, en dos comunidades rurales y urbanas del departamento de Cordoba.  </t>
  </si>
  <si>
    <t>CNPMLTA</t>
  </si>
  <si>
    <t>033</t>
  </si>
  <si>
    <t xml:space="preserve">UNIVERSIDAD NACIONAL SEDE MEDELLIN </t>
  </si>
  <si>
    <t>ELABORAR ESTUDIOS DE CARÁCTER CIENTIFICO PARA EL DIAGNOSTICO AMBIENTAL EN LAS AREAS 1,2 Y 4 (MARGEN IZQUIERDA DEL EMBALSE, MARGEN DERECHA DEL EMBALSE, SECTOR ORIENTAL DE MURRUCUCU) PRIORIZADAS DENTRO DE LA ZONA AMORTIGUADORA DEL PARQUE NACIONAL NATURAL PARAMILLO.</t>
  </si>
  <si>
    <t xml:space="preserve"> ANULADO </t>
  </si>
  <si>
    <t>Ejecucion de actividades que contribuyan a fortalecer la participación, la comunicación y la  educación ambiental en los proyectos de inversion corporativos, mediante ladotación de 178 recipientes para la dispocisión de residuos solidos en instituciones educativas de cordoba.</t>
  </si>
  <si>
    <t>Apoyar 20 PRAES y/o PROCEDAS a través de la divulgación de acciones corporativas, instituciones educativas y comunidad en general, mediante el diseño, edición, impresión y divulgación de material bibliográfico.</t>
  </si>
  <si>
    <t>No. 1: 8 nov 2007.</t>
  </si>
  <si>
    <t>Desarrollar actividades de conservación, investigación, protección, educación ambiental y fomento a partir de Cultivo experimental en cautiverio de Guartinaja (Agouti paca) en la localidad de pasacaballos, municipio de Tierralta, Departamento de Córdoba.</t>
  </si>
  <si>
    <t>Junio 14/07</t>
  </si>
  <si>
    <t>Julio 19/07</t>
  </si>
  <si>
    <t>AUNAR ESFUERZOS TECNICOS, JURIDICOS, ADMINISTRATIVOS Y FINANCIEROS PERA REALIZAR LA GERENCIA INTEGRAL PARA EL CONTROL, EVALUACION Y SEGUIMIENTO DE PERMISOS, LICENCIAS Y CONCESIONES Y LA MOVILIZACION, USO Y APROVECHAMIENTO DE LOS RECURSOS NATURALES RENOVABLES CON EL CON EL PROPOSITO DE LOGRAR UNA ADECUADA ADMINISTRACIÓN, PROTECCION, CONTROL Y VIGILANCIA DE LOS RECURSOS NATURALES Y EL AMBIENTE Y SEGUIMIENTO A LA GESTION AMBIENTAL DE PROYECTOS DE INVERSION EN EL AREA DE JURISDICCION DE LA CVS, CON EL FIN DE DESARROLLAR LAS DIFERENTES ACTIVIDADES MISIONALES.</t>
  </si>
  <si>
    <t xml:space="preserve">CONSERVATION INTERNATIONAL FOUNDATION                       REP. LEGAL FABIO ALBERTO ARJONA HINCAPIE </t>
  </si>
  <si>
    <t>KRA 13 N° 71-41 BOGOTA</t>
  </si>
  <si>
    <t>jvrodriguez@conservatiun.org</t>
  </si>
  <si>
    <t>tkplese@gmail.com</t>
  </si>
  <si>
    <t>15-44-101122849</t>
  </si>
  <si>
    <t xml:space="preserve">FUNDACION AIUNAU          REP. LEGAL TINKA PLESE </t>
  </si>
  <si>
    <t>900419236-6</t>
  </si>
  <si>
    <t>VEREDA PRIMAVERA</t>
  </si>
  <si>
    <t xml:space="preserve"> 520-45-994000009728</t>
  </si>
  <si>
    <t>890104530-9</t>
  </si>
  <si>
    <t>CALLE 58 N° 55-66 BARRANQUILLA</t>
  </si>
  <si>
    <t>zcorrea1@cuc.edu.co</t>
  </si>
  <si>
    <t>1 C5 2 1</t>
  </si>
  <si>
    <t>02 GU024823</t>
  </si>
  <si>
    <t>APOYAR EL FORO TALLER EN TORNO A LA PROBLEMÁTICA DE LA CIENAGA GRANDE DE MOMIL ESTIMULANDO LA PARTICIPACION CIUDADANA E INCLUYENDO LA DIMENSION AMBIENTAL EN LAS COMUNIDADES QUE CONFLUYAN EN ESTE HUMEDAL, CREANDO ASI SENTIDO DE PERDTENENCIA PARA UN MANEJO SOSTENIBLE DE LOS RECURSOS NATURALES</t>
  </si>
  <si>
    <t>3310902120-GESTION Y COMUNICACIÓN</t>
  </si>
  <si>
    <t xml:space="preserve">RAMIRO TIRADO </t>
  </si>
  <si>
    <t>LA REALIZACION DE UN PLAN Y ESTUDIO CIENTIFICO: EL PLAN DE MANEJO Y CONSERVACION DE LA CIENAGA LA PACHA.</t>
  </si>
  <si>
    <t>379</t>
  </si>
  <si>
    <t>08-SEP-10</t>
  </si>
  <si>
    <t>62</t>
  </si>
  <si>
    <t>LIQUIDADO UNILATERALMENTE MEDIANTE RESOLUCION No. 1.4571 DE 29/09/10. PENDIENTE REINTEGRO DE RECURSOS</t>
  </si>
  <si>
    <t>937</t>
  </si>
  <si>
    <t>0549200-4</t>
  </si>
  <si>
    <t>938</t>
  </si>
  <si>
    <t>NESTOR SUAREZ</t>
  </si>
  <si>
    <t>$7.192.000 de 17/07/08</t>
  </si>
  <si>
    <t>$32.000.000 de 28/10/08</t>
  </si>
  <si>
    <t>Centro Educativo El Escobar del municipio de Sahagún</t>
  </si>
  <si>
    <t>58’000.000.oo</t>
  </si>
  <si>
    <t>44’000.000.oo</t>
  </si>
  <si>
    <t>2 meses</t>
  </si>
  <si>
    <t>$ 214.610.000 05/05/2011</t>
  </si>
  <si>
    <t>0600288-9</t>
  </si>
  <si>
    <t xml:space="preserve">Cuantificar los niveles de pesticidas organofosforados, piretroides, organocloradosy carbomatos en terminos de concentración de mg/l o g/l en las matrices de aguas superficiales y sedimentos en los rios Sinú, San Jorge,Canalete, Yuca, mangle, Cedro, San Pedro y las cienagas de Ayapel, la arcial, cintura, el porro, grande del bajo Sinú, Betancí, Juan Lara, Soledad y los canales K y L del distrito de riego la doctrina  Lorica, con el fin de darle oportunidad a la captura de información para la linea base de los cuerpos de aguas superficiales del Departamento de Cordoba. </t>
  </si>
  <si>
    <t>$185.000.000 DE 29/07/2008</t>
  </si>
  <si>
    <t>$50.000.000 DE 28/10/2008</t>
  </si>
  <si>
    <t>FORMULAR E IMPLEMENTAR LAS PLANES CIENTIFICOS DE MANEJO Y CONSERVACION DE FAUNA SILVESTRE AMENAZADA DE EXTINCION EN EL DEPARTAMENTO DE CORDOBA, CON EL FIN DE PROTEGER, CONSERVAR, CONSERVAR Y RECUPERAR SUS HABITATS</t>
  </si>
  <si>
    <t>$ 40.000.000 EN ESPECIE</t>
  </si>
  <si>
    <t>443</t>
  </si>
  <si>
    <t>3109021-GESTION Y COMUNICACIÓN PARA LA PARTICIPACION SOCIAL</t>
  </si>
  <si>
    <t>4109013-CONSERVACION Y APROVECHAMIENTO DE RECURSOS</t>
  </si>
  <si>
    <t>10 39</t>
  </si>
  <si>
    <t>$7.578.000 22/08/2007</t>
  </si>
  <si>
    <t>Agosto 22/07</t>
  </si>
  <si>
    <t>Nov. 30/07</t>
  </si>
  <si>
    <t>$2.904.889 DE 31/07/08</t>
  </si>
  <si>
    <t xml:space="preserve"> SE LIQUIDO UNILATERALMENTE MEDIANTE RESOLUCION No. 1. 4458 DE 19/08/2010. </t>
  </si>
  <si>
    <t>No 1/          15 DIAS</t>
  </si>
  <si>
    <t>$32.100.000 en gastos de personal y costos operativos</t>
  </si>
  <si>
    <t>$460.000.000 DE 10/08/09</t>
  </si>
  <si>
    <t>$40.000.000 DE 16/12/08</t>
  </si>
  <si>
    <t>$80.000.000 DE 16/12/08</t>
  </si>
  <si>
    <t>$7.500.000 DE 16/12/08</t>
  </si>
  <si>
    <t>527/374</t>
  </si>
  <si>
    <t>668/838</t>
  </si>
  <si>
    <t>$80.800.000 DE 24/02/09</t>
  </si>
  <si>
    <t>La necesaria para la ejecución de las actividades del convenio</t>
  </si>
  <si>
    <t>0721893-4</t>
  </si>
  <si>
    <t>264</t>
  </si>
  <si>
    <t>GU008627</t>
  </si>
  <si>
    <t>307</t>
  </si>
  <si>
    <t>$ 98.003.600 de fecha 02-05-2013</t>
  </si>
  <si>
    <t>$ 98.003.600 de fecha 22-08-2013</t>
  </si>
  <si>
    <t>$ 80.000.000 de fecha 20-02-2013</t>
  </si>
  <si>
    <t>01                     30-11-2012</t>
  </si>
  <si>
    <t>$ 16.000.000 de fecha 20-05-2013</t>
  </si>
  <si>
    <t>$ 190.000.000 de fecha 22-04-2013</t>
  </si>
  <si>
    <t>No 1 $359.796.912 de 30/12/2009 No 2 $ 89.949.228 de fecha 10/02/2010</t>
  </si>
  <si>
    <t>No 1  $194.400.000</t>
  </si>
  <si>
    <t>Marzo 16/08</t>
  </si>
  <si>
    <t>$56.305.530 11/02/2008</t>
  </si>
  <si>
    <t>Julio 30/07</t>
  </si>
  <si>
    <t>Enero 14/08</t>
  </si>
  <si>
    <t>$112.200.000 11/02/2008</t>
  </si>
  <si>
    <t>6/11/09         (20 dias)</t>
  </si>
  <si>
    <t>SERVICIOS CIENTIFICOS CONSISTENTES EN EL DISEÑO E IMPLEMENTACION DE UN SISTEMA DE MONITOREO DE PERFILES DE PLAYA Y CAMPOS DE LINEA DE COSTA.</t>
  </si>
  <si>
    <t>110</t>
  </si>
  <si>
    <t>IMPLEMENTACION DE ESTRATEGIAS DE EDUCACION AMBIENTAL PARA LA DIFUSION DE INFORMACION CIENTIFICA SOBRE LA BIODIVERSIDAD EN EL DEPARTAMENTO DE CORDOBA.</t>
  </si>
  <si>
    <t>012</t>
  </si>
  <si>
    <t>800096758-8</t>
  </si>
  <si>
    <t>CONSTRUCCION DE OBRAS PARA EL CONTROL DE EROSION Y MITIGACION DE LA INUNDACION EN EL MUNICIPIO DE LORICA</t>
  </si>
  <si>
    <t>303</t>
  </si>
  <si>
    <t>$250.000.000 DE 29/07/08</t>
  </si>
  <si>
    <t>Agosto 21/07</t>
  </si>
  <si>
    <t>SECRETARIA DEL INTERIOR Y PARTICIPACION CIUDADANA DEL DEPARTAMENTO DE CORDOBA</t>
  </si>
  <si>
    <t>$917.985.565 se adicionó $458.227.203 para un total de $1.376.212.768</t>
  </si>
  <si>
    <t>$35.000.000    13/02/2008</t>
  </si>
  <si>
    <t>$8.990.000     11/02/08</t>
  </si>
  <si>
    <t>LA REALIZACION DE PLANES Y ESTUDIOS CIENTIFICOS SOBRE GESTION DEL RIESGO EN MUNICIPIOS DEL DEPARTAMENTO DE CORDOBA.</t>
  </si>
  <si>
    <t>$15.287.902 DE 4/03/2010</t>
  </si>
  <si>
    <t>No. 1 $179.920.000 DE 17/06/09         No. 2                  $ 59.920.000</t>
  </si>
  <si>
    <t>1420903120-GESTION DEL RIESGO PARA PREVENCION…</t>
  </si>
  <si>
    <t>027</t>
  </si>
  <si>
    <t xml:space="preserve">CONVENIO ESPECIAL DE COOPERACION TECNOLOGICA </t>
  </si>
  <si>
    <t>900.155.994-6</t>
  </si>
  <si>
    <t>112</t>
  </si>
  <si>
    <t>APOYAR FINACIERAMENTE LA EJECUCION DE LAS OBRAS CORRESPONDIENTES AL PROYECTO DENOMINADO "CONSTRUCCION DE CANAL EN CONCRETO REFORZADO DESDE EL BARRIO LAS MERCEDES HASTA LA TRONCAL DE OCCIDENTE EN EL MUNICIPIO DE CHINU"</t>
  </si>
  <si>
    <t>$ 16.000.000 PARA LA INTERVENTORIA DE LA OBRA</t>
  </si>
  <si>
    <t>447</t>
  </si>
  <si>
    <t>08-OCT-10</t>
  </si>
  <si>
    <t>$20.000.000 DE 16/07/09</t>
  </si>
  <si>
    <t>$7.500.000 DE 16/07/09</t>
  </si>
  <si>
    <t>$19.000.000 DE 17/07/09</t>
  </si>
  <si>
    <t>Nov. 20/07</t>
  </si>
  <si>
    <t>No.1:diciembre 10/07.</t>
  </si>
  <si>
    <t>No.1:junio 17/08</t>
  </si>
  <si>
    <t>17-44-101050480</t>
  </si>
  <si>
    <t>07 MESES</t>
  </si>
  <si>
    <t>ANUAR ESFUERZOS DE COOPERACION CIENTIFICA QUE PERMITAN CONSERVAR DE FORMA ADECUADA LA FAUNA SILVESTRE OBJETO DE TRAFICO ILEGAL EN EL DEPARTAMENTO DE CORDOBA INCLUIDA LA QUE SE ENCUENTRA EN EL CENTRO DE ATENCION Y VALORACION DE FAUNA SILVESTRE DE LA CVS</t>
  </si>
  <si>
    <t>511</t>
  </si>
  <si>
    <t>04</t>
  </si>
  <si>
    <t>280</t>
  </si>
  <si>
    <t>29</t>
  </si>
  <si>
    <t>30</t>
  </si>
  <si>
    <t>31</t>
  </si>
  <si>
    <t>Febrero 6/07</t>
  </si>
  <si>
    <t>Febrero 12/07</t>
  </si>
  <si>
    <t>$125.000.000 DE 30/10/2009</t>
  </si>
  <si>
    <t>MEN 72’000.000.oo y la FUNLAM 25’000.000,00</t>
  </si>
  <si>
    <t>$3.000.000 en especie</t>
  </si>
  <si>
    <t>5 m y 15 d</t>
  </si>
  <si>
    <t xml:space="preserve"> SE LE HIZO PRORROGA POR NUEVE MESES HASTAEL 21 DE JUNIO DE 2010. SE SUSPENDIO POR 2 MESES, POR LO TANTO FINALIZA EL 21 DE AGOSTO DE 2010. EN TRAMITE DE RECIBO FINAL Y LIQUIDACION</t>
  </si>
  <si>
    <t>6111902120 - 4440902120</t>
  </si>
  <si>
    <t>422 - 427</t>
  </si>
  <si>
    <t>IMPLEMENTAR TRANSFERENCIA DE CIENCIA Y TECNOLOGIA EN LA APLICACIÓN DE LA PRODUCCION MAS LIMPIA COMO ESTRATEGIA AMBIENTAL Y SENSIBILIZAR EN ASPECTOS LEGALES A LOS ARENEROS DEL SECTOR MINERO DEL DEPARTAMENTO DE CORDOBA</t>
  </si>
  <si>
    <t>UNIVERSIDAD DE CUNDINAMARCA</t>
  </si>
  <si>
    <t>$10.800.000 EN ESPECIE</t>
  </si>
  <si>
    <t>3310902520 CONSTRUCCION DE CULTURA AMBIENTAL</t>
  </si>
  <si>
    <t>No.1: 30 marz 2009</t>
  </si>
  <si>
    <t>34</t>
  </si>
  <si>
    <t>Desarrollo de las fases de prospección y formulacion del plan de ordenamiento y manejo integral de la cuenca hidrografica del rio Canalete  - POMIC del rio Canalete</t>
  </si>
  <si>
    <t>IE Santa María Goretti del municipio de Montería</t>
  </si>
  <si>
    <t>$1.000.000 en especie</t>
  </si>
  <si>
    <t>EL PRESENTE CONVENIO TIENE COMO OBJETO "FORMULAR EL DOCUMENTO CIENTIFICO PLAN DE MANEJO DEL HUMEDAL DE BETANCI, PARA EL LOGRO DEL MANTENIMIENTO DE LAS CARACTERISTICAS ECOLOGICAS Y EL USO RACIONAL DE LOS BIENES Y SERVICIOS AMBIENTALES QUE PRESTA EL HUMEDAL COMO SOPORTE DEL DESARROLLO LOCAL Y REGIONAL".</t>
  </si>
  <si>
    <t>SERVICIOS CIENTIFICOS Y TECNOLOGICOS CONSISTENTES EN EL DESARROLLO, MANEJO Y ALIMENTACION DE SOFTWARE, CAPTURA, ALMACENAMIENTO, ANALISIS, VISUALIZACION, ADMINISTRACION, CONSULTA Y DISPOSICION DE INFORMACION CARTOGRAFICA, TEMATICA Y ALFANUMERICA DEL SITEMA DE INFORMACION AMBIENTAL (SIA) DE LA CVS Y PUESTA EN MARCHA DE VENTANILLA INTEGRAL DE TRAMITES AMBIENTALES EN LINEA - VITAL.</t>
  </si>
  <si>
    <t>$ 60.610.000 EN ESPECIE</t>
  </si>
  <si>
    <t>170</t>
  </si>
  <si>
    <t>APOYAR FINANCIERAMENTE LA CONSTRUCCION DE UN CANAL DE DRENAJE REVESTIDO EN CONCRETO EN EL BARRIO VILLA CELINA Y PARTE DE LA VERTIENTE No 2  EN EL MUNICIPIO DE CERETE.</t>
  </si>
  <si>
    <t>Cofinanciación entre la CVS y el municipio de Puerto Escondido, del proyecto de aislamiento y establecimiento de plantaciones forestales protectoras en la microcuenca quebrada La Yuca en un area de cien (100) hectareas en el municipio de Puerto Escondido-Departamento de Córdoba.</t>
  </si>
  <si>
    <t>4</t>
  </si>
  <si>
    <t>$345.000.000 en especie (equipos y personal)</t>
  </si>
  <si>
    <t>RECUPERACION AMBIENTAL DEL PARQUE SIMON BOLIVAR DEL MUNICIPIO DE PURISIMA EN EL DEPARTAMENTO DE CORDOBA</t>
  </si>
  <si>
    <t>503</t>
  </si>
  <si>
    <t>25-NOV-10</t>
  </si>
  <si>
    <t>ADELANTAR LOS ESTUDIOS CIENTIFICOS NECESARIOS PARA LOGRAR LA DELARATORIA DEL HUMEDAL DE MARTINICA COMO UN AREA PROTEGIDA (AP), Y ASI  MISMO LA DEFINICION DE LA CATEGORIA DE MANEJO APROPIADA DE ACUERDO A LAS CARACTERISTICAS ECOLOGICAS PROPIAS DEL AREA.</t>
  </si>
  <si>
    <t xml:space="preserve"> 15/12/08</t>
  </si>
  <si>
    <t xml:space="preserve">$269.796.913 DE16/12/08 </t>
  </si>
  <si>
    <t xml:space="preserve">$49.154.000 DE 16/12/08 </t>
  </si>
  <si>
    <t>Aunar esfuerzos humanos, técnicos e institucionales para el desarrollo conjunto de acciones con el fin de afrontar los más graves problemas de tráfico ilegal de especies silvestres en el Departamento de Córdoba y la región  de la Mojana</t>
  </si>
  <si>
    <t xml:space="preserve">4 m </t>
  </si>
  <si>
    <t>Adolfo Bedoya</t>
  </si>
  <si>
    <t>Formulacion de la agenda Ambiental del municipio de Puerto Libertador y su articulación con los demás instrumentos de planificación local, departamental y Nacional.</t>
  </si>
  <si>
    <t>15 feb 208</t>
  </si>
  <si>
    <t>CENTRO NACIONAL DE PRODUCCION MAS LIMPIA Y TECNOLOGIAS AMBIENTALES</t>
  </si>
  <si>
    <t>$83'000.000,00</t>
  </si>
  <si>
    <t>5'000.000,00</t>
  </si>
  <si>
    <t>300019462</t>
  </si>
  <si>
    <t>12-ABR-11</t>
  </si>
  <si>
    <t>$ 212.500.000       DE FECHA 26-JUN-12</t>
  </si>
  <si>
    <t>Establecer las determinantes ambientales de la Corporación a efectos de que los municipios puedan reglamentar adecuadamente los usos del suelo y en especial las densidades máximas permitidas en suelo rural en el Departamento de Córdoba conforme a patrones y variables climáticas, ecológicas, ambientales y flujos poblacionales.</t>
  </si>
  <si>
    <t>No 1 - 4        MESES</t>
  </si>
  <si>
    <t>No 1 # 230</t>
  </si>
  <si>
    <t>No1 # 429</t>
  </si>
  <si>
    <t>$ 50.000.000 de fecha 09-may-12</t>
  </si>
  <si>
    <t>IMPLEMENTACION DEL PLAN DE MANEJO DEL DMI DE LA ZONA DE USO SOSTENIBLE DEL AREA DE MANGLAR MEDIANTE ACCIONES TENDIENTES A LA PROTECCION, USO SOSTENIBLE Y MANEJO INTEGARL, EN EL MARCO DE ESTRATEGIAS DE ORDENAMIENTO DE ESTE ECOSISTEMA EN EL DEPARTAMENTO DE CORDOBA, CON EL PROPOSITO DE MANTENER SU PRODUCTIVIDAD Y DIVERSIDAD BIOLOGICA, PARA GARANTIZAR EL USO SOSTENIBLE POR PARTE DE LAS COMUNIDADES</t>
  </si>
  <si>
    <t>126 - 128</t>
  </si>
  <si>
    <t>AUNAR ESFUERZOS TECNICOS, JURIDICOS, ADMINISTRATIVOS Y FINANCIEROS PERA REALIZAR LA GERENCIA INTEGRAL DEL PROYECTO "CONOCIMIENTO Y MANEJO SOSTENIBLE DE LOS RECURSOS HIDROBIOLOGICOS EN EL AREA DE LAS CUENCAS DEL RIO SINU, SAN JORGE Y CANALETE DEL DEPARTAMENTO DE CORDOBA, CON EL PROPOSITO DE MANTENER LA PRODUCTIVIDAD Y DIVERSIDAD BIOLOGICA DE ESTOS SITEMAS PARA GARANTIZAR EL USO SOSTENIBLE POR PARTE DE LAS COMUNIDADES.</t>
  </si>
  <si>
    <t>CLAUDETH INCER</t>
  </si>
  <si>
    <t>ELIANA UPARELA</t>
  </si>
  <si>
    <t xml:space="preserve">AUNAR ESFUERZOS Y RECURSOS ADMINISTRATIVOS, FINANCIEROS, ACADEMICOS Y TECNICOS ENTRE LOS MIEMBROS DE LA ALIANZA CON EL FIN DE CELEBRAR Y EJECUTAR DE MANERA CONJUNTA Y A CABALIDAD LOS COMPROMISOS, RESPOSABILIDADES Y CONTRAPARTIDAS </t>
  </si>
  <si>
    <t>5 AÑOS</t>
  </si>
  <si>
    <t>009/07</t>
  </si>
  <si>
    <t>No.1: 14/04/08</t>
  </si>
  <si>
    <t>No.1: 10 marzo 2008    No.3: 13/03/09    No.4: 9/06/09</t>
  </si>
  <si>
    <t xml:space="preserve">Total convenios </t>
  </si>
  <si>
    <t>Liquidados</t>
  </si>
  <si>
    <t>5410901220 - ESTABLECIMIENTO Y FORTALECIMIETNO DE PROYECTOS</t>
  </si>
  <si>
    <t>…….</t>
  </si>
  <si>
    <t>……</t>
  </si>
  <si>
    <t>FECHA TERMINACIÓN</t>
  </si>
  <si>
    <t>ACTA INICIACION</t>
  </si>
  <si>
    <t>Aislamiento, establecimiento y primer mantenimiento de plantaciones forestales protectoras en las microcuencas arroyo carate, arroyo sucisimo, arroyo santiago, arroyo trementino, municipio de pueblo nuevo – departamento de Córdoba.</t>
  </si>
  <si>
    <t>$50.000.000 DE 30/04/09</t>
  </si>
  <si>
    <t>$7.578.000 12/02/2008</t>
  </si>
  <si>
    <t>50</t>
  </si>
  <si>
    <t>interventoria de la obra.</t>
  </si>
  <si>
    <t>021</t>
  </si>
  <si>
    <t>APLICAR NUEVAS TECNOLOGIAS, NACIONALES O EXTRANJERAS, A LOS DIFERENTES PRODUCTORES Y SECTORES PRODUCTIVOS, EN ARAS DE PROMOVER EL DESARROLLO EMPRESARIAL SOSTENIBLE EN EL AMBITO REGIONAL.</t>
  </si>
  <si>
    <t xml:space="preserve">Fortalecer los procesos de Educación Ambiental en el departamento de Córdoba, atendiendo a los propósitos de la Política Nacional de Educación Ambiental y al Plan de Gestión Ambiental Regional, PGAR de la CVS. </t>
  </si>
  <si>
    <t>339’645.789.oo</t>
  </si>
  <si>
    <t>$998.984.920 21/10/2010</t>
  </si>
  <si>
    <t>$175.000.000 20/10/2010</t>
  </si>
  <si>
    <t>28</t>
  </si>
  <si>
    <t>EPORTARA INTERVENTORIA DE LA OBRA</t>
  </si>
  <si>
    <t>FORTALECER LA APLICACIÓN DE CIENCIA Y TECNOLOGIA EN EL CULTIVO DE HONGOS COMESTIBLES Y MEDICINALES EN DESECHOS AGROINDUSTRIALES EN DOS COMUNIDADES RURALES Y URBANAS DEL DEPARTAMENTO DE CORDOBA</t>
  </si>
  <si>
    <t>REALIZAR LA DIFUSION CIENTIFICA DE EXPERIENCIAS Y PROYECTOS EN CIENCIA EJECUTADOS POR LA CORPORACION AUTONOMA REGIONAL DE LOS VALLES DEL SINU Y DEL SAN JORGE, CVS</t>
  </si>
  <si>
    <t>$21.750.000 el dia 30/04/08</t>
  </si>
  <si>
    <t>CORPORACION AUTONMA REGIONAL DE LOS VALLES DEL SINÚ Y DEL SAN JORGE, CVS</t>
  </si>
  <si>
    <t xml:space="preserve">No. 1      16/12/2009  No. 2         22/06/2010     </t>
  </si>
  <si>
    <t>Elaborar un diagnostico sobre el esatdo de los mercados verdes en el departamento para la formulacion de la política de  mercados verdes en la jurisdiccion de la CVS con el fin de promover y desarrollar la participacion comunitaria en actividades y programas de proteccion ambiental, de desarrollo sostenible y de manejo adecuado de los recursos naturales renovables.</t>
  </si>
  <si>
    <t>RESLIZAR LOS ESTUDIOS CIENTIFICOS Y TECNOLOGICOS DE LAS DETERMINANTES AMBIENTALES DE LOS PLANES DE ORDENAMIENTO TERRITORIAL EN VARIOS MUNICIPIOS DEL DEPARTAMENTO DE CORDOBA, QUE PERMITA REGLAMENTAR ADECUADAMENTE LOS USOS Y OCUPACION DEL SUELO EN SUS TERRITORIOS.</t>
  </si>
  <si>
    <t>034</t>
  </si>
  <si>
    <t>035</t>
  </si>
  <si>
    <t>MUNICIPIO DE SAN PELAYO DEPARTAMENTO DE CORDOBA</t>
  </si>
  <si>
    <t>830041970-6</t>
  </si>
  <si>
    <t xml:space="preserve">FORMULAR E IMPLEMENTAR LOS PLANES CIENTIFICOS DE MANEJO Y CONSERVACION DE LAS ESPECIES TITI CABECIBLANCO (SANGUINUS OEDIPUS) Y MONO NEGRO (ALOUATTA PALLIATA), ADEMAS DEL FORTALECIMIENTO DE LOS PLANES CIENTIFICOS DE MANEJO Y CONSERVACION DE LAS ESPECIES HICOTEA (TRACHEMYS CALLIROSTRIS) Y TORTUGA DE RIO (PODOCNEMIS LEWYANA) CON EL FIN DE PROTEGER, CONSERVAR Y RECUPERAR SUS HABITATS EN EL DEPARTAMENTO DE CORDOBA. </t>
  </si>
  <si>
    <t>6111902120 CONTROL DE INUNDACIONES Y EROSION PARA LA PREVENCION DE DESASTRES</t>
  </si>
  <si>
    <t>N/A</t>
  </si>
  <si>
    <t>1410902120 PLANIFICACION Y ORDENAMIENTO AMBIENTAL</t>
  </si>
  <si>
    <t>APOYAR 35 PROYECTOS EDUCATIVOS DE CIENCIA, TECNOLOGIA E INNOVACION, COMO ESTRATEGIA DEL FOMENTO DE LA INVESTIGACION AMBIENTAL EN EL MARCO D ELA AGENDA DE CIENCIA, TECNOLOGIA E INNOVACION DEL DEPARTAMENTO DE CORDOBA.</t>
  </si>
  <si>
    <t>$332.194.980 DE 21/07/09        $10.133.120 DE 30/12/2009</t>
  </si>
  <si>
    <t>$289.186.896 30/09/09         $100.112.750  30/12/2009</t>
  </si>
  <si>
    <t>011</t>
  </si>
  <si>
    <t>APOYAR FINANCIERAMENTE LA EJECUCION DE LAS OBRAS CORRESPONDIENTES AL PROYECTO DENOMINADO "CONSTRUCCION DE CAALES DE DRENAJE REVESTIDOS EN CONCRETO EN LOS BARRIOS EL MAMEY Y VILLA LUZ, ETAPA II - MUNCIPIO DE LOS CORDOBAS.</t>
  </si>
  <si>
    <t>$ 27.200.000 PARA LA INTERVENTORIA.</t>
  </si>
  <si>
    <t>168</t>
  </si>
  <si>
    <t>UNIVERSIDAD DE ANTIOQUIA</t>
  </si>
  <si>
    <t>Centro Mundial de Investigación y Capacitación para la Solución de Conflictos</t>
  </si>
  <si>
    <t>IE Nuestra Señora del Perpetuo Socorro del municipio de San Carlos</t>
  </si>
  <si>
    <t>$3.631.111 26/12/2007</t>
  </si>
  <si>
    <t>IE Sagrado Corazón de Jesus del municipio de San Pelayo</t>
  </si>
  <si>
    <t>IE Mercedes Abrego del municipio de Montería</t>
  </si>
  <si>
    <t>0549063-1</t>
  </si>
  <si>
    <t>Construcción de canales de desagüe de aguas lluvias de los barrios San José, Juan López, El Paraíso, La Bomba y El Pitia, zona urbana del municipio de San Andrés de Sotavento - Córdoba"</t>
  </si>
  <si>
    <t>5 meses</t>
  </si>
  <si>
    <t>UNIVERSSIDAD PONTIFICIA BOLIVARIANA</t>
  </si>
  <si>
    <t>MUNICIPIO DE PLANETA RICA</t>
  </si>
  <si>
    <t>No. 1        $100.000.000 30/12/2009</t>
  </si>
  <si>
    <t>$ 248.160.000 de fecha 04/02/2010</t>
  </si>
  <si>
    <t>Apoyo a experiencias pilotos para el fortalecimiento de los Proyectos Ciudadanos de Educación Ambiental PROCEDAS en Doce (12) comunidades educativas del departamento de Córdoba</t>
  </si>
  <si>
    <t>CONIF</t>
  </si>
  <si>
    <t>$7.000.000 en especie</t>
  </si>
  <si>
    <t>No.1: 25 junio/08</t>
  </si>
  <si>
    <t xml:space="preserve">MANUEL CONEO </t>
  </si>
  <si>
    <t>The Nature Conservancy TNC</t>
  </si>
  <si>
    <t>$29.200.000 en especie</t>
  </si>
  <si>
    <t>76.500.000      27/02/08</t>
  </si>
  <si>
    <t xml:space="preserve">9 MESES </t>
  </si>
  <si>
    <t>TURISMO CARIBE</t>
  </si>
  <si>
    <t>APLICAR TECNOLOGIAS Y CONOCIMIENTOS DE EVALAUACION DEL IMPACTO Y GRADOD E CONTAMINACION DEL AGUA EN UN SECTOR PRODUCTIVO DEL DEPARTAMENTO DE CORDOBA.</t>
  </si>
  <si>
    <t>401</t>
  </si>
  <si>
    <t>890901389-5</t>
  </si>
  <si>
    <t>243, 388, 389</t>
  </si>
  <si>
    <t>Definir acciones de cooperación entre el Ministerio y la Corporación, en el marco de la Política Nacional de Cultura 2001 - 2010, la Política Nacional de Educación Ambiental y el Plan de Acción Trienal de la CVS 2007 - 2009 para la implemetación del proyecto "Incorporación de la dimensión ambiental a los procesos de formación e investigación asociados a la valoración del patrimonio cultural y natural del departamento de Córdoba".</t>
  </si>
  <si>
    <t>No.1:febrero 22/08</t>
  </si>
  <si>
    <t>CORMAGDALENA</t>
  </si>
  <si>
    <t>$92.950.582 31/08/2007</t>
  </si>
  <si>
    <t>26</t>
  </si>
  <si>
    <t>CONVENIO DE COOPERACION INTERINTITUCIONAL</t>
  </si>
  <si>
    <t>$7.500.000 de 08/03/2011</t>
  </si>
  <si>
    <t>$40.000.000 de 8/03/2011</t>
  </si>
  <si>
    <t>$175.000.000 de 7/03/2011</t>
  </si>
  <si>
    <t>APLICAR NUEVAS TECNOLOGIAS EN LAS FIBRAS NATURALES PARA LA ELABORACION DE ARTESANIAS EN EL DEPARTAMENTO DE CORDOBA.</t>
  </si>
  <si>
    <t>25</t>
  </si>
  <si>
    <t>CUERPO DE BOMBEROS DE CALI</t>
  </si>
  <si>
    <t>TRANSFERIR TECNOLOGIA Y CONOCIMIENTOS EN CIENCIA PARA LA PREVENCION, CONTROL Y EXTINCION DE ICENDIOS FORESTALES EN EL DEPARTAMENTO DE CORDOBA.</t>
  </si>
  <si>
    <t>APOYAR FINANCIERAMENTE LA EJECUCION DE LAS OBRAS CORRESPONDIENTES AL PROYECTO DENOMINADO "CONSTRUCCION DE CANALES DE DRENAJE REVESTIDOS EN CONCRETO EN LOS BARRIOS LAS FLORES Y VILLA LUZ, MUNICIPIO DE LOS CORDOBAS, ETAPA I - DEPARTAMENTO DE CORDOBA.</t>
  </si>
  <si>
    <t>$ 25.600.000 PARA LA INTERVENTORIA DE LA OBRA</t>
  </si>
  <si>
    <t>520</t>
  </si>
  <si>
    <t xml:space="preserve">CONVENIO ESPECIAL DE COOPERACION CIENTIFICA Y TECNOLOGICA </t>
  </si>
  <si>
    <t>FORMULAR EL DOCUMENTO CIENTIFICO, PLAN DE MANEJO DEL HUMEDAL DE LOS NEGROS, PARA EL LOGRO DEL MANTENIMIENTO DE LAS CARACTERISTICAS ECOLOGICAS Y EL USO RACIONAL DE LOS BIENES Y SERVICIOS AMBIENTALES QUE PRESTA EL HUMEDAL COMO SOPORTE DEL DESARROLLO LOCAL Y REGIONAL</t>
  </si>
  <si>
    <t>$ 45.000.000 de fecha 18-MAY-12</t>
  </si>
  <si>
    <t>329</t>
  </si>
  <si>
    <t>328</t>
  </si>
  <si>
    <t>Manuel Coneo Tapia-efrain Kergulen</t>
  </si>
  <si>
    <t>No.1: sept 4/08</t>
  </si>
  <si>
    <t>No    CONVENIO</t>
  </si>
  <si>
    <t>jlrestrepo@corpoica.org.co</t>
  </si>
  <si>
    <t>75-44-101050682</t>
  </si>
  <si>
    <t>N° 1 de fecha 7-10-2013         N° 2 de fecha 01-11-2013</t>
  </si>
  <si>
    <t>************</t>
  </si>
  <si>
    <t>65-44-101091601</t>
  </si>
  <si>
    <t>NB-100031179</t>
  </si>
  <si>
    <t>No 1/ 10-OCT-11</t>
  </si>
  <si>
    <t>No 1/ 25-OCT-11</t>
  </si>
  <si>
    <t>No 1- UN MES</t>
  </si>
  <si>
    <t>No 1 - UN MES</t>
  </si>
  <si>
    <t>32:000.000 EN ESPECIE</t>
  </si>
  <si>
    <t>595</t>
  </si>
  <si>
    <t>$76.043.808 11/02/2008</t>
  </si>
  <si>
    <t>2 m</t>
  </si>
  <si>
    <t>Acta comité No. 1 de fecha 22 feb.</t>
  </si>
  <si>
    <t>IE. San Jose de Carrizal del municipio de San Carlos</t>
  </si>
  <si>
    <t>$1.000.000 En especie.</t>
  </si>
  <si>
    <t>No 1 - 3 MESES</t>
  </si>
  <si>
    <t>28-JUN-11</t>
  </si>
  <si>
    <t>No 1 # 165</t>
  </si>
  <si>
    <t>No 1 # 424</t>
  </si>
  <si>
    <t>882</t>
  </si>
  <si>
    <t>GU008259</t>
  </si>
  <si>
    <t>883</t>
  </si>
  <si>
    <t>GU008260</t>
  </si>
  <si>
    <t>GU051159</t>
  </si>
  <si>
    <t>3109021-CONTRACTUALES</t>
  </si>
  <si>
    <t>3 meses, SE PRORRGO POR UN MES</t>
  </si>
  <si>
    <t>60</t>
  </si>
  <si>
    <t>800096765-1</t>
  </si>
  <si>
    <t>Julio 8/08</t>
  </si>
  <si>
    <t>Enero 9 /08</t>
  </si>
  <si>
    <t>Municipio de Cotorra</t>
  </si>
  <si>
    <t>Universidad EAFIT</t>
  </si>
  <si>
    <t>7 m</t>
  </si>
  <si>
    <t>Lucy Hernandez</t>
  </si>
  <si>
    <t>$90.000.000 11/02/08</t>
  </si>
  <si>
    <t>CONVENIO MARCO</t>
  </si>
  <si>
    <t>CORPOICA</t>
  </si>
  <si>
    <t>No.1: 12 de mayo 2008</t>
  </si>
  <si>
    <t>16 juilo 2009</t>
  </si>
  <si>
    <t>17 juilo 2009</t>
  </si>
  <si>
    <t>21 juilo 2009</t>
  </si>
  <si>
    <t>$20.000.000 DE 29/07/09</t>
  </si>
  <si>
    <t>406</t>
  </si>
  <si>
    <t>GU082551</t>
  </si>
  <si>
    <t>16 0ct 2008</t>
  </si>
  <si>
    <t>SE LIQUIDO DE MUTUO ACUERDO</t>
  </si>
  <si>
    <t>MANUEL HORACIO</t>
  </si>
  <si>
    <t>MANUEL HORACIO CONEO</t>
  </si>
  <si>
    <t>375</t>
  </si>
  <si>
    <t>GESTION POR PARTE DE FONADE DEL PROYECTO: "GESTION INTEGRAL DEL RECURSO AIRE EN EL DEPARTAMENTO DE CORDOBA TENIENDO EN CUENTA ACTIVIDADES DE CONTROL DE RUIDO EN ZONAS URBANAS DE DISTINTOS MUNICIPIOS, MONITOREO DE CALIDAD DE AIRE Y ESTRATEGIAS DE CONTROL DE EMISIONES DE RUIDO, CON EL PROPOSITO DE BRINDAR LAS HERRAMIENTAS TECNICAS PARA MITIGAR LOS IMPACTOS NEGATIVOS EN JURISDICCION DE LA CVS".</t>
  </si>
  <si>
    <t xml:space="preserve">MINISTERIO DE EDUCACIÓN </t>
  </si>
  <si>
    <t>$146.509.000 el dia 23/04/2008</t>
  </si>
  <si>
    <t>$25.000.000 el dia 28/04/08</t>
  </si>
  <si>
    <t>4109012-ESTABLECIMIENTO Y FORTALECIMIENTO</t>
  </si>
  <si>
    <t>25 - NOV - 10</t>
  </si>
  <si>
    <t>No.1: 27/08/08    No.2: 23/10708</t>
  </si>
  <si>
    <t>$23.343.836 DE 24/02/09</t>
  </si>
  <si>
    <t>$247.061.000 DE 24/02/09</t>
  </si>
  <si>
    <t>No.1:junio 11/08</t>
  </si>
  <si>
    <t>480</t>
  </si>
  <si>
    <t>CONVENIO ESPECIAL DE COOPERACION CIENCIA Y TECNOLOGICA</t>
  </si>
  <si>
    <t>830027275-7</t>
  </si>
  <si>
    <t>BOGOTA</t>
  </si>
  <si>
    <t xml:space="preserve">CONVENIO ESPECIAL  DE COOPERACION </t>
  </si>
  <si>
    <t>DIAGNOSTICAR Y EVALUAR LA CALIDAD AMBIENTAL DE LAS AGUAS MARINAS Y COSTERAS EN EL AREA DE JURISDICCION DEL DPTO DE CORDOBA, EN CORDINACIÓN CON INVEMAR POARA SEGUIR FORTALECIENDO LA RED DE VIGILANCIA PARA LA CONSERVACION Y PROTECCION DEL RECURSO AGUA</t>
  </si>
  <si>
    <t>SERVICIOS CIENTIFICOS Y TECNOLOGICOS CONSISTENTES EN LA ELABORACION DE LOS MAPAS DE AREAS EXPUESTAS A AMANEZAS NATURALES, MOVIMIENTO DE MASA E INUNDACIONES, IDENTIFICANDO Y DELIMITANDO LAS ZONAS INUNDABLES Y MOVIMIENTOS EN MASA, EN SUELO RURAL A ESCALA 1:25.000 Y EN ZONA URBANA A ESCALA 1:2.000 o 1:5.000 EN VARIOS MUNICIPIOS DEL DEPARATMENTO DE CORDOBA, CON PRIRIDAD EN LAS AREAS AFECTADAS POR LA EMERGENCIA INVERNAL 2010.</t>
  </si>
  <si>
    <t>Adecuación y Rectificación del canal de Aguas lluvias en el casco urbano del Desorden en el municipio de Planeta Rica y la interventoria de la obra”.</t>
  </si>
  <si>
    <t>$203.830.000   DE 07-DIC-10</t>
  </si>
  <si>
    <t>$ 138.796.400       DE    24-MAR-2011</t>
  </si>
  <si>
    <t>ANA LORENA</t>
  </si>
  <si>
    <t>Realizar un proceso de capacitación en la temática de atención y prevención de riesgos, para el fortalecimiento de los comités locales para la prevención y atención de desastres a través de talleres teórico – prácticos con el fin de dar herramientas para la formulación y puesta en marcha de los PLE´s de los municipios de Chima, Cotorra, Moñitos y Purísima.</t>
  </si>
  <si>
    <t>$109.709.528 DE 30/12/08</t>
  </si>
  <si>
    <t>41090114-Contractuales</t>
  </si>
  <si>
    <t>420120114-Ccontractuales</t>
  </si>
  <si>
    <t>Acta No.1: 18/01/2008</t>
  </si>
  <si>
    <t>APLICAR NUEVAS TECNOLOGIAS EN LA TRANSFORMACION DE PRODUCTOS APICOLAS PARA SU INCURSION EN LOS MERCADOS VERDES DEL DEPARTAMENTO DE CORDOBA.</t>
  </si>
  <si>
    <t>412</t>
  </si>
  <si>
    <t>REALIZAR ESTUDIOS CIENTIFICOS SOBRE DEGRADACION Y DESERTIFICACION DE TIERRAS EN EL DEPARTAMENTO DE CORDOBA, CON LA FINALIDAD DE SENTAR LAS BASES PARA LA FORMULACION DE UN PLAN DE ACCION REGIONAL DE LUCHA CONTRA LA DESERTIFICACION Y LA SEQUIA EN EL DEPARTAMENTO DE CORDOBA.</t>
  </si>
  <si>
    <t>800.096.734-1</t>
  </si>
  <si>
    <t>ADELANTAR LOS ESTUDIOS CIENTIFICOS NECESARIOS PARA DECLARAR EL HUMEDAL DE LA PACHA COMO UN AREA PROTEGIDA (AP) Y ASI MISMO LA DEFINICION DE LA CATEGORIA DE MANEJO APROPIADA DE ACUERDO A LAS CARACTERISTICAS ECOLOGICAS PROPIAS DEL AREA, SEGÚN EL SISTEMA NACIONAL DE AREAS PROTEGIDAS - SINAP</t>
  </si>
  <si>
    <t>201</t>
  </si>
  <si>
    <t>300036873</t>
  </si>
  <si>
    <t>890.985.189-10</t>
  </si>
  <si>
    <t>$41.500.000 DE 28/09/09</t>
  </si>
  <si>
    <t>138/439</t>
  </si>
  <si>
    <t>CORPORACION UNIVERSITARIA EMPRESARIAL DE SALAMANCA</t>
  </si>
  <si>
    <t>ENTIDAD ASEGURADORA</t>
  </si>
  <si>
    <t>KRA. 7 N° 50-53 Piso 10 Bogota</t>
  </si>
  <si>
    <t>IMPLEMENTACIÓN DE UN SISTEMA DE INFORMACIÓN PARA ESTABLECER REDES DE INVESTIGACIÓN CIENTÍFICA EN LA CAPTURA, ALMACENAMIENTO, MANIPULACIÓN, ADMINISTRACIÓN, PROCESAMIENTO Y RECEPCIÓN DE DATOS AMBIENTALES</t>
  </si>
  <si>
    <t>AUNAR ESFUERZOS TECNICOS, JURIDICOS, ADMINISTRATIVOS Y FINANCIEROS PERA REALIZAR LA GERENCIA INTEGRAL DEL PROYECTO "FORTALECIMIENTO DE LA AUTORIDAD AMBIENTAL MEDIANTE UNA ADECUADA ADMINISTRACION, PROTECCION, CONTROL Y VIGILANCIA DE LOS RECURSOS NATURALES Y EL AMBIENTE Y SEGUIMIENTO A LA GESTION AMBIENTAL DE PROYECTOS DE INVERSION, QUE GARANTICEN EL CUMPLIMIENTO DE LOS PROPOSITOS MISIONALES A TRAVES DE ACTIVIDADES DE EVALUACION Y SEGUIMIENTO DE PERMISOS, LICENCIAS Y CONCESIONES Y LA MOVILIZACION, USO Y APROVECHAMIENTO DE LOS RECURSOS NATURALES RENOVABLES EN EL AREA DE JURISDICCION DE LA CVS.</t>
  </si>
  <si>
    <t>14 MESES</t>
  </si>
  <si>
    <t>$25.140.000 11/02/2008</t>
  </si>
  <si>
    <t>Policia Nacional</t>
  </si>
  <si>
    <t xml:space="preserve">No.1: 10/02/09   No.2: 2/06/09      No.3: 10/06/09  No. 4: 27/11/09   </t>
  </si>
  <si>
    <t>$203.932.647 DE 21/08/07</t>
  </si>
  <si>
    <t>No.1: DIC 29/08</t>
  </si>
  <si>
    <t>1113902220       USO Y OCUPACION DEL TERRITORIO</t>
  </si>
  <si>
    <t>355</t>
  </si>
  <si>
    <t>GU007414</t>
  </si>
  <si>
    <t>332</t>
  </si>
  <si>
    <t>GU007411</t>
  </si>
  <si>
    <t>300020266</t>
  </si>
  <si>
    <t>421</t>
  </si>
  <si>
    <t>411</t>
  </si>
  <si>
    <t>AISLAMIENTO Y ESTABLECIMIENTO DE PLANTACIONES FORESTALES - PROTECTORAS, EN UN AREA DE 205 HA ARRIBA D ELA REPRESA DE URRA QUEBRADA JUI Y QUEBRADA TAI DEL MUNICIPIO DE TIERRALTA</t>
  </si>
  <si>
    <t>14.000.000     31/01/08</t>
  </si>
  <si>
    <t>$75.000.000     10/03/08</t>
  </si>
  <si>
    <t>$43.573.335    10/03/08</t>
  </si>
  <si>
    <t>$227.706.000 de 23/08/07</t>
  </si>
  <si>
    <t>No.1: $67.594.800 DE 09/06/08</t>
  </si>
  <si>
    <t>Feb. 23/08</t>
  </si>
  <si>
    <t>579/586</t>
  </si>
  <si>
    <t>669/837</t>
  </si>
  <si>
    <t>Nov. 23/07</t>
  </si>
  <si>
    <t>633/583</t>
  </si>
  <si>
    <t>675/842</t>
  </si>
  <si>
    <t>DESARROLLAR UNA INVESTIGACION CIENTIFICA Y TECNOLOGICA A PARTIR DE LA UTILIZACION DE DESECHOS ORGANICOS DE ANIMALES Y VEGETALES PARA LA PRODUCCION AUTO SOSTENOBLE DE BIOGAS COMO COMBUSTIBLE ALTERNATIVO EN COMUNIDADES VULNERABLES DEL DEPARTAMENTO DE CORDOBA.</t>
  </si>
  <si>
    <t>$ 28.500.000 EN ESPECIE</t>
  </si>
  <si>
    <t>541</t>
  </si>
  <si>
    <t>395</t>
  </si>
  <si>
    <t>807</t>
  </si>
  <si>
    <t>3000511</t>
  </si>
  <si>
    <t>387</t>
  </si>
  <si>
    <t>GU008758</t>
  </si>
  <si>
    <t>024</t>
  </si>
  <si>
    <t>REALIZAR EL AISLAMIENTO, Y ESTABLECIMIENTO DE PLANTACIONES FORESTALES PROTECTORAS -PRODUCTORAS EN UN AREA DE 17.5 HECTAREAS EN PREDIOS DE LA MICROCUENCA ARROYO EL MAMON EN EL MUNICIPÍO DE SAN ANTERO.</t>
  </si>
  <si>
    <t>$7.500.000 el día 21/08/08</t>
  </si>
  <si>
    <t>1410902320-DELIMITACION, ESTUDIOS…</t>
  </si>
  <si>
    <t>UNIVERSIDAD DE CORDOBA, GANALTOS, ASOGAMES, GANABAS, COGASA, ASOGAN Y GANACOR.</t>
  </si>
  <si>
    <t>$85.000.000     11/02/08</t>
  </si>
  <si>
    <t>44090214-Contractuales</t>
  </si>
  <si>
    <t>$66.843.200 DE 31/07/08</t>
  </si>
  <si>
    <t>$8.000.000 DE 14/11/08</t>
  </si>
  <si>
    <t>$10.000.000 DE 13/08/08</t>
  </si>
  <si>
    <t>41090224-Contractuales</t>
  </si>
  <si>
    <t>$503.387.846 31/08/2007</t>
  </si>
  <si>
    <t>Sep. 4/07</t>
  </si>
  <si>
    <t>$71.977.373 de 27/12/07</t>
  </si>
  <si>
    <t xml:space="preserve">27-AGO-10, 27-AGO-10, </t>
  </si>
  <si>
    <t>24</t>
  </si>
  <si>
    <t>CONVENIO ESPECIAL DE COOPERACION TECNOLOGICA</t>
  </si>
  <si>
    <t>ARTESANIA DE COLOMBIA</t>
  </si>
  <si>
    <t>860007887-8</t>
  </si>
  <si>
    <t>No. 1 09/08/2010      No 2 9/09/2010</t>
  </si>
  <si>
    <t>$11.850.000 en especie</t>
  </si>
  <si>
    <t>La ejecución por parte del municipio de los programas y proyectos de protección, o restauración del medio ambiente y recursos naturales renovables, especialmente la continuación de las obras en la denominada "Ronda del Sinú", entre las calles 56 a 62 de la actual nomenclatura urbana del municipio, con cargo entre otros recursos a lo recaudado por el municipio a favor de la CVS por concepto de Sobretasa Ambiental en el 2007.</t>
  </si>
  <si>
    <t>$7.332.000 en especie</t>
  </si>
  <si>
    <t>Realizar la interventoría técnica, administrativa y financiera para la primera etapa del proyecto de adecuación del área de inundación de alto riesgo en los barrios villa cecilia, el rincón, las lamas, el roble y el mamón de la zona urbana del municipio de momil – Departamento de Córdoba.</t>
  </si>
  <si>
    <t>Agosto 16/07</t>
  </si>
  <si>
    <t>$ 31.900.000 EN ESPECIE</t>
  </si>
  <si>
    <t>RAFAEL ESPINOSA FORERO</t>
  </si>
  <si>
    <t>EDUARDO TORRES SIERRA</t>
  </si>
  <si>
    <t>95</t>
  </si>
  <si>
    <t>007</t>
  </si>
  <si>
    <t>FORMULAR EL DOCUMENTO CIENTIFICO, PLAN DE MANEJO DEL HUMADAL SIERRA CHIQUITA, PARA EL LOGRO DEL MANTENIMIENTO DE LAS CARACTERISTICAS ECOLOGICAS Y EL USO RACIONAL DE LOS BIENES Y SERVICIOS AMBIENTALES QUE PRESTA EL HUMEDAL COMO SOPORTE DEL DESARROLLO LOCAL Y REGIONAL</t>
  </si>
  <si>
    <t>$ 18.500.000 EN ESPECIE</t>
  </si>
  <si>
    <t>101</t>
  </si>
  <si>
    <t>$34.655.500 DE 30/10/08</t>
  </si>
  <si>
    <t>LOTE PARA EJECUCION DE OBRAS</t>
  </si>
  <si>
    <t>01-DIC-10</t>
  </si>
  <si>
    <t>12-Oct-2012</t>
  </si>
  <si>
    <t>753</t>
  </si>
  <si>
    <t>07-Dic-2012</t>
  </si>
  <si>
    <t>64109011 20</t>
  </si>
  <si>
    <t>258</t>
  </si>
  <si>
    <t>05-Jun-2012</t>
  </si>
  <si>
    <t>742</t>
  </si>
  <si>
    <t>30-Nov-2012</t>
  </si>
  <si>
    <t>88</t>
  </si>
  <si>
    <t>09-Mar-2012</t>
  </si>
  <si>
    <t>84</t>
  </si>
  <si>
    <t>14109021 20</t>
  </si>
  <si>
    <t>$ 644.272.398   de fecha 27-may-2013</t>
  </si>
  <si>
    <t>$2.398.672.712, se le adicionó la suma de $461.359.711</t>
  </si>
  <si>
    <t>31090214-Contractuales</t>
  </si>
  <si>
    <t>$210.620.000, SE ADICIONO LA SUMA DE $10.000.000</t>
  </si>
  <si>
    <t>41090134-Contractuales</t>
  </si>
  <si>
    <t>$27.700.000 en especie</t>
  </si>
  <si>
    <t>Mayo 29/07</t>
  </si>
  <si>
    <t>Junio 5/07</t>
  </si>
  <si>
    <t>33</t>
  </si>
  <si>
    <t>860</t>
  </si>
  <si>
    <t>09-DIC-10</t>
  </si>
  <si>
    <t>864</t>
  </si>
  <si>
    <t>853</t>
  </si>
  <si>
    <t>854</t>
  </si>
  <si>
    <t>855</t>
  </si>
  <si>
    <t>862</t>
  </si>
  <si>
    <t>861</t>
  </si>
  <si>
    <t xml:space="preserve">Construcción de un canal de recolección de aguas lluvias en el barrio la Embajada China, en el Municipio de Pueblo Nuevo, Departamento de Córdoba”. </t>
  </si>
  <si>
    <t>APLICAR NUEVAS TECNOLOGIAS, NACIONALES O EXTRANJERAS, A LOS DIFERENTES PRODUCTORES Y SECTORES PRODUCTIVOS, EN ARAS DE PROMOVER EL DESARROLLO EMPRESARIAL SOSTENIBLE EN EL AMBITO REGIONAL Y LOCAL MEDIANTE EL MONTAJE E IMPLEMENTACION DE UNA PLANTA PRODUCTORA DE ALIMENTOS CONCENTRADOS ECOLOGICOS APROVECHANDO LAS CAPACIDADES LOCALES DE LOS BENEFICIARIOS Y LAS MATERIAS PRIMAS DE LA REGION.</t>
  </si>
  <si>
    <t>54109012 20</t>
  </si>
  <si>
    <t>460</t>
  </si>
  <si>
    <t>20-12-2012</t>
  </si>
  <si>
    <t>816</t>
  </si>
  <si>
    <t>041</t>
  </si>
  <si>
    <t>800096807-0</t>
  </si>
  <si>
    <t>TIERRALTA</t>
  </si>
  <si>
    <t>COFINANCIACION ENTRE LA CORPORACION AUTONOMA REGIONAL DE LOS VALLES DEL SINU Y DEL SAN JORGE -  CVS Y EL MUNICIPIO DE TIERRALTA DEL PROYECTO DE AISLAMIENTO Y ESTABLECIMIENTO DE PLANTACIONES FORESTALES EN MICROCUENCAS UBICADAS EN EL MUNICIPIO DE TIERRALTA, DEPARTAMENTO DE CORDOBA; Y MANTENIMIENTO DE PLANTACIONES FORESTALES EN MICROCUENCAS UBICADAS ARRIBA DE LA REPRESA DE URRÁ EN EL MUNICIPIO DE TIERRALTA, DEPARTAMENTO DE CORDOBA.</t>
  </si>
  <si>
    <t>818</t>
  </si>
  <si>
    <t>042</t>
  </si>
  <si>
    <t xml:space="preserve">APOYAR FINANCIERAMENTE LA EJECUCION DE LAS OBRAS CORRESPONDIENTES AL PROYECTO DENOMINADO: "DISEÑO Y CONSTRUCCION DE LA PRIMERA ETAPA DE UN OBSERVATORIO AMBIENTAL LOCALIZADO EN LA ZONA URBANA DELMUNICIPIO DE CHINU, DEPARTAMENTO DE CORDOBA"   </t>
  </si>
  <si>
    <t>DEIBER PEREZ</t>
  </si>
  <si>
    <t>461</t>
  </si>
  <si>
    <t>043</t>
  </si>
  <si>
    <t>800075537-7</t>
  </si>
  <si>
    <t>SAN CARLOS</t>
  </si>
  <si>
    <t>AUNAR ESFUERZOS PARA LA EJECUCION DEL PROYECTO: "MEJORAMIENTO DE LA SECCION HIDRAULICA DEL CAÑO REMEDIA POBRE, MUNICIPIO DE SAN CARLOS, DEPARTAMENTO DE CORDOBA"</t>
  </si>
  <si>
    <t>821</t>
  </si>
  <si>
    <t>044</t>
  </si>
  <si>
    <t>30-NOV-10</t>
  </si>
  <si>
    <t>39</t>
  </si>
  <si>
    <t>ANUAR ESFUERZOS PARA IMPLEMENTAR ACCIONES Y TECNOLOGICAS EN LA PRODUCCION DE SEMILLAS EN EL LABORATORIO DE LA CORPORACION CVS</t>
  </si>
  <si>
    <t>$ 21.411.000 EN ESPECIE</t>
  </si>
  <si>
    <t>485</t>
  </si>
  <si>
    <t>$3.631.111 11/02/2008</t>
  </si>
  <si>
    <t>I.E. Tres Marías del municipio de Cereté</t>
  </si>
  <si>
    <t>Proaves</t>
  </si>
  <si>
    <t>$23.525.000 en especie</t>
  </si>
  <si>
    <t>DESARROLLAR CON LA ASOCIACION DE PRODUCTORES DE PLATANO DEL MUNICIPIO DE PUERTO ESCONDIDO, ESTRATEGIAS DE PRODUCCION ORGANICA DE PLATANO (POP) BIOCOMERCIO Y PROTECCION AMBIENTAL.</t>
  </si>
  <si>
    <t>$4.000.000 de 27/12/10</t>
  </si>
  <si>
    <t>$34.346.316 de 27/12/10</t>
  </si>
  <si>
    <t>$19.982.660 de 20/12/10</t>
  </si>
  <si>
    <t>24-MAY-12                      $ 120.978.000</t>
  </si>
  <si>
    <t>$28.000.000 DE 21/08/08</t>
  </si>
  <si>
    <t>$1.798.000 DE 30/10/08</t>
  </si>
  <si>
    <t>$9.654.662 DE 08/10/08</t>
  </si>
  <si>
    <t>No.1: JUN 9/08</t>
  </si>
  <si>
    <t>32</t>
  </si>
  <si>
    <t xml:space="preserve">SEGUIMIENTO  A CONVENIOS </t>
  </si>
  <si>
    <t>INTERVENTOR/SUPERVISOR</t>
  </si>
  <si>
    <t>Código: GJ-P02.F02</t>
  </si>
  <si>
    <t>Pedro Mendoza</t>
  </si>
  <si>
    <t>6 m</t>
  </si>
  <si>
    <t>….</t>
  </si>
  <si>
    <t>…..</t>
  </si>
  <si>
    <t>…</t>
  </si>
  <si>
    <t>..</t>
  </si>
  <si>
    <t>8 m</t>
  </si>
  <si>
    <t>?</t>
  </si>
  <si>
    <t>Nov. 27/07</t>
  </si>
  <si>
    <t>UNIVERSIDAD DE CORDOBA-MINISTERIO DE CULTURA</t>
  </si>
  <si>
    <t>U DE C $17.940.000 MINISTERIO $39.975.319</t>
  </si>
  <si>
    <t>$500.563.752 DE 22/12/08</t>
  </si>
  <si>
    <t>$321.041.704 DE 16/12708</t>
  </si>
  <si>
    <t>$39.069.167 DE 16/12/08</t>
  </si>
  <si>
    <t>$7.000.000 DE 16/12/08</t>
  </si>
  <si>
    <t>$25.000.000 DE 16/12/08</t>
  </si>
  <si>
    <t>$33.000.000 DE 22/12/08</t>
  </si>
  <si>
    <t xml:space="preserve"> 22/12/08</t>
  </si>
  <si>
    <t>1410902120-PLANIFICACION Y ORDENAMIENTO AMBIENTAL</t>
  </si>
  <si>
    <t>Apoyar financieramente la elaboración de diseños detallados y presupuesto del sistema de drenaje pluvial de la margen izquierda del Municipio de Montería, de acuerdo con los parámetros establecidos en el plan maestro pluvial de la Ciudad de Montería y la interventoría del mismo”.</t>
  </si>
  <si>
    <t>Fundacion Santa Isabel</t>
  </si>
  <si>
    <t>No.1:nov 4/08</t>
  </si>
  <si>
    <t>EN EJECUCION.</t>
  </si>
  <si>
    <t>464</t>
  </si>
  <si>
    <t>61119021 20</t>
  </si>
  <si>
    <t>824</t>
  </si>
  <si>
    <t>FINALIZO EL 23-DIC-08, LAS ACTAS DE LIQUIDACION LAS ESTAN FIRMANDO EN BOGOTA.  EL SUPERVISOR TNC INFORMO QUE ESTAN EN REVISION DE LOS SOPORTES FINANCIEROS.</t>
  </si>
  <si>
    <t>No 1 # 124, 125, 126, 127, 128, 130</t>
  </si>
  <si>
    <t>No 1 # 414</t>
  </si>
  <si>
    <t>REALIZACIOND E PLANES, ESTUDIOS Y TALLERES DE CARÁCTER CIENTIFICO SOBRE EDUCACION AMBIENTAL EN MUNICIPIOS DEL DEPARTAMENTO DE CORDOBA.</t>
  </si>
  <si>
    <t>$ 49.500.000 EN ESPECIE</t>
  </si>
  <si>
    <t>3310902120, 3310902520</t>
  </si>
  <si>
    <t>356, 357</t>
  </si>
  <si>
    <t>98</t>
  </si>
  <si>
    <t>199</t>
  </si>
  <si>
    <t>300036853</t>
  </si>
  <si>
    <t>99</t>
  </si>
  <si>
    <t>198</t>
  </si>
  <si>
    <t>Cuantificar la cantidad de aceites usado generado en los municipios de Montería, Montelíbano, Planeta Rica, Sahagún, Santa Cruz de Lorica, Tierralta y Cereté, los cuales se estimaran por medio del total de aceites lubricantes nuevo vendido en cada municipio, tomando como unidad de muestreo, las estaciones de servicio de combustibles y similares cambiaderos de aceite, comercializadores de aceite y lavaderos de carro.</t>
  </si>
  <si>
    <t>$15.000.000 en especie</t>
  </si>
  <si>
    <t>No.1:2 julio 2008</t>
  </si>
  <si>
    <t>Oct. 16/07</t>
  </si>
  <si>
    <t>Dic. 16/07</t>
  </si>
  <si>
    <t xml:space="preserve">IDENTIFICACION Y PRIORIZACION DE PUNTOS CRITICOS DE EROSION EN LAS MARGENES DE LOS RIOS DEL DEPARTAMENTO DE CORDOBA </t>
  </si>
  <si>
    <t>200930 DE 2009</t>
  </si>
  <si>
    <t>200931 DE 2009</t>
  </si>
  <si>
    <t>200932 DE 2009</t>
  </si>
  <si>
    <t>200933 DE 2009</t>
  </si>
  <si>
    <t>$171.908.000 DE 25/06/09</t>
  </si>
  <si>
    <t>No.1: 19/05/09</t>
  </si>
  <si>
    <t>800079162.7</t>
  </si>
  <si>
    <t>$98.284.800 DE 25/06/09</t>
  </si>
  <si>
    <t>MANUEL CONEO</t>
  </si>
  <si>
    <t>No.1: 10/09/2009      No.2: 27/11/09</t>
  </si>
  <si>
    <t>$50.000.000 el día 28/08/08</t>
  </si>
  <si>
    <t>LINA GARCIA</t>
  </si>
  <si>
    <t>31 JULIO 2008 $45.541.200</t>
  </si>
  <si>
    <t>junio 27/10</t>
  </si>
  <si>
    <t>37</t>
  </si>
  <si>
    <t>LIQUIDADO UNILATERALMENTE MEDIANTE RESOLUCION No. 1.4090 DE 30/03/2010</t>
  </si>
  <si>
    <t>IMPLEMENTAR ESTRATEGIAS DE EDUCACION INFORMAL Y NO FORMAL A TRAVES DEL DESARROLLO DE ACTIVIDADES LUDICO PEDAGOGICAS (CHARLAS, TALLERES, CAMINATAS, ENTRE OTROS) QUE PERMITAN LA SENSIBILIZACION DE LAS COMUNIDADES CORDOBESAS PARA DISMINUIR EL TRAFICO ILEGAL DE LA BIODIVERSIDAD EN EL DEPARTAMENTO DE CORDOBA.</t>
  </si>
  <si>
    <t>$ 25.000.000                 29-DIC-2010</t>
  </si>
  <si>
    <t>No 1 # 243</t>
  </si>
  <si>
    <t>$ 170.500.000 de fecha 04-jul-2013</t>
  </si>
  <si>
    <r>
      <t>“FORTALECER CIENTÍFICA Y TECNOLÓGICAMENTE EL CENTRO DE ATENCIÓN Y VALORACIÓN DE FAUNA SILVESTRE DE LA CVS PARA CONSERVAR Y PROTEGER LA FAUNA OBJETO DE TRAFICO ILEGAL Y ENTREGA VOLUNTARIA EN EL DEPARTAMENTO DE CÓRDOBA”.</t>
    </r>
    <r>
      <rPr>
        <sz val="11"/>
        <rFont val="Arial"/>
        <family val="2"/>
      </rPr>
      <t xml:space="preserve">   </t>
    </r>
  </si>
  <si>
    <t>LA FEDERACION GANADERA DE CORDOBA - GANACOR Y EL INSTITUTO COLOMBIANO AGROPECUARIO - ICA.</t>
  </si>
  <si>
    <t>800001593-2</t>
  </si>
  <si>
    <t xml:space="preserve">Realizar el Aislamiento y Establecimiento de plantaciones forestales protectoras – productoras en la microcuenca Arroyo El Godín, municipio de Planeta Rica – Departamento de Córdoba y la interventoria de la obra”. </t>
  </si>
  <si>
    <t>6 meses</t>
  </si>
  <si>
    <t xml:space="preserve">Jairo Zapa </t>
  </si>
  <si>
    <t>$ 44.162.500 de fecha 13-Mar-2013</t>
  </si>
  <si>
    <t>$ 1.123.430.084 de fecha 6-Abr-2013</t>
  </si>
  <si>
    <t>ACTA PARCIAL No. 4</t>
  </si>
  <si>
    <t>ACTA PARCIAL No. 5</t>
  </si>
  <si>
    <t>ACTA PARCIAL No. 7</t>
  </si>
  <si>
    <t>N.A.</t>
  </si>
  <si>
    <t>$ 12.000.000 de fecha 19-feb-2013</t>
  </si>
  <si>
    <t>$ 72.000.000 de fecha 4-Mar-2013</t>
  </si>
  <si>
    <t>05 GU090427</t>
  </si>
  <si>
    <t>75-44-101046521</t>
  </si>
  <si>
    <t>18-Abr-2013</t>
  </si>
  <si>
    <t>LORICA</t>
  </si>
  <si>
    <t>APOYAR FINANCIERAMENTE LA EJECUCION DEL PROYECTO DENOMIDADO "CONTROL TRANSITORIO DE LA EROSION Y LA MITIGACION DE LAS INUNDACIONES EN EL MUNICIPIO DE LORICA, DEPARTAMENTO DE CORDOBA".</t>
  </si>
  <si>
    <t>APORTARA LA INTERVENTORIA DE LA OBRA</t>
  </si>
  <si>
    <t>564</t>
  </si>
  <si>
    <t>30-DIC-10</t>
  </si>
  <si>
    <t>942</t>
  </si>
  <si>
    <t>No.1: dic/16/08</t>
  </si>
  <si>
    <t>CONSERVACION INTERNACIONAL</t>
  </si>
  <si>
    <t>APOYAR FINANCIERAMENTE LA EJECUCION DE LAS OBRAS CORRESPONDIENTES AL PROYECTO "REVESTIMIENTO EN CONCRETO LA QUEBRADA EL GALLINAZO EN EL SECTOR COMPRENDIDO ENTRE EL PUENTE GALLINAZO Y LA ENTRADA A VILLA ESPERANZA, MUNICIPIO DE AYAPEL".</t>
  </si>
  <si>
    <t xml:space="preserve">SAN PELAYO </t>
  </si>
  <si>
    <t>GABRIEL SOLANO</t>
  </si>
  <si>
    <t>1563134942201</t>
  </si>
  <si>
    <t>04-MAR-11</t>
  </si>
  <si>
    <t>3000057</t>
  </si>
  <si>
    <t>11-MAR-11</t>
  </si>
  <si>
    <t>$ 85.963.862 EN ESPECIE</t>
  </si>
  <si>
    <t>HAIDER HOYOS ACOSTA</t>
  </si>
  <si>
    <t xml:space="preserve">IMPLEMENTAR EL PLAN DE MANEJO DEL COMPLEJO CENAGOSO DEL BAJO SINU A TRAVES DE LA DIVERSIDAD BIOLOGICA DEL COMPLEJO, DE ACCIONES DE RECUPERACION Y REHABILITACION DE SUS COMPONENTES Y CARACTERISTICAS QUE SE ENCUENTREN ALTERADAS O DEGRADADAS Y/O DETERIORADAS POR PROCESOS ANTROPICOS, MEDIANTE LA IMPLEMENTACION DE UNA ADMINISTRACION ADECUADA PARA EL ECOSISTEMA DECLARANDO DMI EN EL TERRITORIO, EN EL CUAL CONFLUYAN TODOS LOS ACTORES. </t>
  </si>
  <si>
    <t>FUNDACION OMACHA</t>
  </si>
  <si>
    <t>$250.000.000 27/09/2007</t>
  </si>
  <si>
    <t>Oct. 2/07</t>
  </si>
  <si>
    <t>Dic. 18/07 (3 meses)</t>
  </si>
  <si>
    <t>Marzo 27/08</t>
  </si>
  <si>
    <t>San Pelayo</t>
  </si>
  <si>
    <t>$211.000.000   18/02/08</t>
  </si>
  <si>
    <t>$20.000.000     11/02/08</t>
  </si>
  <si>
    <t>No. 3: mayo 12/08</t>
  </si>
  <si>
    <t>……………</t>
  </si>
  <si>
    <t>…………….</t>
  </si>
  <si>
    <t>No 1/ 29-DIC-11 Nº 2/ 21-JUN-2012</t>
  </si>
  <si>
    <t>APOYAR FINANCIERAMENTE LA EJECUCION DE LAS OBRAS CORRESPONDIENTES AL PROYECTO: " CONTROL TRANSITORIO DE LA EROSION Y LA MITAGACION DE LAS INUNDACIONES EN EL MUNICIPIO DE COTORRA, DEPARTAMENTO DE C ORDOBA.</t>
  </si>
  <si>
    <t>431</t>
  </si>
  <si>
    <t>669</t>
  </si>
  <si>
    <t>MUNICIPIO DE LORICA</t>
  </si>
  <si>
    <t>MUNICIPIO DE SAN BERNARDO DEL VIENTO</t>
  </si>
  <si>
    <t>800096804-9</t>
  </si>
  <si>
    <t>LA DONACION DE MADERA DECOMISADA POR LA CORPORACION AL MUNICIPIO DE SAN PELAYO, CON EL FIN DE DESTINARLA A LA REPARACION DE LAS VIVIENDAS AFECTADAS COMO CONSECUENCIA A LA OLA INVERNAL.</t>
  </si>
  <si>
    <t>$524.526.120, se le adicinó la suma de $69.920.000</t>
  </si>
  <si>
    <t>$137.136.910 de 07/10/2008</t>
  </si>
  <si>
    <t>$104.000.000 DE 27/11/08</t>
  </si>
  <si>
    <t>182/170</t>
  </si>
  <si>
    <t>249/854</t>
  </si>
  <si>
    <t xml:space="preserve"> </t>
  </si>
  <si>
    <t>$4.000.000, para la interventoria.</t>
  </si>
  <si>
    <t>Junio 22/07</t>
  </si>
  <si>
    <t>TRANSFERIR TECNOLOGIA ENCAMINADA A INCENTIVAR LAS BUENAS PRACTICAS AGRICOLAS, LA COMERCIALIZACION Y PRODUCCION DE HONGOS COMESTIBLES Y MIEL DE ABEJAS, CON EL FIN DE FORTALECER LAS ESTRATEGIAS DE MERCADOS VERDES EN EL DEPARTAMENTO DE CORDOBA.</t>
  </si>
  <si>
    <t>MANUEL BEDOYA</t>
  </si>
  <si>
    <t xml:space="preserve">01               2 MESES     02               3 MESES   03               2 MESES           </t>
  </si>
  <si>
    <t>01                 18-MAR-13      02                 27-MAY-13      03                 16-AGO-2013</t>
  </si>
  <si>
    <t>$ 167.500.000 de fecha               18-04-2013</t>
  </si>
  <si>
    <t>$ 115.000.000 de fecha               26-06-2013</t>
  </si>
  <si>
    <t>$ 40.000.000 de fecha            13-08-2013</t>
  </si>
  <si>
    <t>$ 47.419.563 de fecha               09-09-2013</t>
  </si>
  <si>
    <t>$ 172.062.093 de fecha               17-07-2013</t>
  </si>
  <si>
    <t>$ 40.500.000 de fecha               29-08-2013</t>
  </si>
  <si>
    <t>$7.700.000 en especie</t>
  </si>
  <si>
    <t>10 m</t>
  </si>
  <si>
    <t>Lote de terreno donde se llevaran a cabo las actividades</t>
  </si>
  <si>
    <t>Agosto 17/07</t>
  </si>
  <si>
    <t>Sep. 17/07</t>
  </si>
  <si>
    <t>harry - zapa</t>
  </si>
  <si>
    <t>PRIMER DESEMBOLSO</t>
  </si>
  <si>
    <t>OBJETO</t>
  </si>
  <si>
    <t>6111902120-CONTROL DE INUNDACIONES Y EROSION PARA LA PREVENSION DE DESASTRES</t>
  </si>
  <si>
    <t>INVEMAR</t>
  </si>
  <si>
    <t>588</t>
  </si>
  <si>
    <t>GU073325</t>
  </si>
  <si>
    <t>17-44-101050008</t>
  </si>
  <si>
    <t>17-44-101050007</t>
  </si>
  <si>
    <t>CONVENIO ESPECIAL DE COOPERACION CIENTIFICA Y TECNOLOGICA</t>
  </si>
  <si>
    <t>$726.222 DE 29/08/08</t>
  </si>
  <si>
    <t>$5.600.000 DE 14/11/08</t>
  </si>
  <si>
    <t>No 1 - 5     MESES          No 2 - 30 DIAS</t>
  </si>
  <si>
    <t xml:space="preserve"> No 1 - 28/06/2011             No 2 - 10/02/2012</t>
  </si>
  <si>
    <t>APOYAR FINANCIERAMENTE LA EJECUCION DEL PROYECTO DENOMINADO "CONTROL DE LA EROSION E INUNDACIONES EN EL MUNICIPIO DE CERETE, DEPARTAMENTO DE CORDOBA.</t>
  </si>
  <si>
    <t>300018455</t>
  </si>
  <si>
    <t>No 1 # 74, 75, 77,79</t>
  </si>
  <si>
    <t>No 1 # 334</t>
  </si>
  <si>
    <t>No 1 # 134, 135.</t>
  </si>
  <si>
    <t>Identificar, establecer y georeferenciar las viviendas y edificaciones vulnerables por su mal estado, irregularidades en planta o altura (configuración arquitectónica irregular), ante inundaciones y fenómenos geotécnicos como licuefacción, expansibilidad de los suelos, etc en la cabecera urbana del Municipio de Cotorra.</t>
  </si>
  <si>
    <t>$10.000.000 DE 19/03/2010</t>
  </si>
  <si>
    <t>$35.000.000 DE 19/03/2010</t>
  </si>
  <si>
    <t>$130.000.000 DE 16/03/2010</t>
  </si>
  <si>
    <t>IE Obdulio Mayo Scarpeta del municipio de Moñitos</t>
  </si>
  <si>
    <t>No.1: junio 12/08.</t>
  </si>
  <si>
    <t>$ 19.620.177                 07-DIC-10</t>
  </si>
  <si>
    <t>025</t>
  </si>
  <si>
    <t>1420903120-GESTION DEL RIESGO PARA PREVENCION Y ATENCION</t>
  </si>
  <si>
    <t>939</t>
  </si>
  <si>
    <t>DONAR A LA SECRETARIA DEL INTERIOR Y PARTICIPACION CIUDADANA DEL DEPARTAMENTO DE CORDOBA, CON DESTINO AL CONSEJO DEPARTAMENTAL DE GESTION DE RIESGO DE DESASTRES, MADERA OBTENIDA POR LA CAR - CVS, PARA SU APROVECHAMIENTO EN LA REHABILITACION DE LAS VIVIENDAS AFECTADAS POR LA PRIMERA Y SEGUNDA TEMPORADA DE LLUVIAS 2012.</t>
  </si>
  <si>
    <t>$21.831.395 18/12/2007</t>
  </si>
  <si>
    <t>Dic. 21/07</t>
  </si>
  <si>
    <t>Junio 21/08</t>
  </si>
  <si>
    <t>$5.000.000 DE 22/06/2010</t>
  </si>
  <si>
    <t>No. 1 20/05/2010</t>
  </si>
  <si>
    <t>LA EJECUCION DEL TERCER AÑO DE IMPLEMENTACION Y MANTENIMIENTO DEL COMPONENTE SILVOPASTORIL CON BASE EN LOS CRITERIOS DEL PDD Y EN EL MARCO DEL PROYECTO DE MECANISMO DE DESARROLLO LIMPIO (MDL) DENOMINADO REHABILITACION DE TIERRAS DEGRADADAS MEDIANTE SISTEMAS SILVOPASTORILES Y REFORESTACION EN LAS SABANAS DE CORDOBA, COLOMBIA". EN VIRTUD DEL CONTRATO DE COMPRA Y VENTA DE REDUCCION DE EMISIONES (ERPA) FIRMADO ENTRE CVS - CIAT- CORPOICA CON EL BANCO MUNDIAL (BM)</t>
  </si>
  <si>
    <t>$ 128.057.163 EN ESPECIE</t>
  </si>
  <si>
    <t>194</t>
  </si>
  <si>
    <t>405</t>
  </si>
  <si>
    <t>10MESES</t>
  </si>
  <si>
    <t>CENTRO NACIONAL DE PRODUCCION MAS LIMPI Y TECNOLOGIAS AMBIENTALES - CNPMLTA</t>
  </si>
  <si>
    <t>$ 606.785.093 de fecha 30-08-2013</t>
  </si>
  <si>
    <t>SERVICIOS CIENTIFICOS Y TECNOLOGICOS PARA LA REALIZACION DE LAS FASES DE DIAGNOSTICO E IDENTIFICACION DE USOS POTENCIALES EN EL PROCESO DE ORDENAMIENTO DEL RECURSO HIDRICO DE LA SUBZONA BAJO SINU, A PARTIR DEL ANALISIS DEL INDICE DE CALIDAD Y DE ALTERACION POTENCIAL DEL AGUA.</t>
  </si>
  <si>
    <t>RAFAEL ESPINOSA</t>
  </si>
  <si>
    <t>No 1 - 2        MESES</t>
  </si>
  <si>
    <t>No 1 # 140</t>
  </si>
  <si>
    <t>40500000                       16 - DIC - 2010</t>
  </si>
  <si>
    <t>Anuar esfuerzospara la construccion de un pmirs su divulgacion y capacitacion en la Corporacion Autonoma Regional de los Valles del Sinu y del San Jorge CVSestableciendo procedimientos para el manejo de residuos solidos</t>
  </si>
  <si>
    <t>No.</t>
  </si>
  <si>
    <t>CONVENIANTE</t>
  </si>
  <si>
    <t>VALOR  TOTAL CONVENIO</t>
  </si>
  <si>
    <t>APORTES CVS</t>
  </si>
  <si>
    <t>APORTES CONVENIANTE</t>
  </si>
  <si>
    <t>DURACION</t>
  </si>
  <si>
    <t>COMITÉ</t>
  </si>
  <si>
    <t>FECHA SUSCRIPCIÓN</t>
  </si>
  <si>
    <t>4109011-CONOCIMIENTO Y CONSERVACION Y USO DE LA BIODIVERSIDAD</t>
  </si>
  <si>
    <t>4109021-PLANIFICACION Y ORDENAMIENTO AMBIENTAL REGIIONAL</t>
  </si>
  <si>
    <t>$41.960.970 11/02/2008</t>
  </si>
  <si>
    <t>No 1 de fecha 16/03/2010</t>
  </si>
  <si>
    <t>No1 $289.574.156 de 03/07/09     No2 $72.393.538 de fecha 10/02/2010</t>
  </si>
  <si>
    <t>$ 54.000.000 de fecha 10/02/2010</t>
  </si>
  <si>
    <t>No 1 $ 82.142.000 de fecha 10/02/2010</t>
  </si>
  <si>
    <t>$50.000.000 DE 13/05/09</t>
  </si>
  <si>
    <t>$5.000.000 DE 26/05/09</t>
  </si>
  <si>
    <t>$20.000.000 DE 13/05/09</t>
  </si>
  <si>
    <t>$10.000.000 DE 26/05/09</t>
  </si>
  <si>
    <t>$4.000.000 DE 26/05/09</t>
  </si>
  <si>
    <t>$5.700.000 DE 26/05/09</t>
  </si>
  <si>
    <t>$690.355.339 DE 18/05/09</t>
  </si>
  <si>
    <t>$40.000.000 DE 19/05/09</t>
  </si>
  <si>
    <t>$21.750.000 DE 30/12/08</t>
  </si>
  <si>
    <t xml:space="preserve">PROVEER LOS ALEVINOS DE LOS PROYECTOS DE EMBALSE Y FOMENTO PISCICOLA CON LAS COMUNIDADES INDIGINAS Y CAMPESINAS, COMO PARTE DE LOS COMPROMISOS DE LICENCIA AMBIENTAL DE URRA S.A E.S.P EN EL ASPECTO ICTICO. </t>
  </si>
  <si>
    <t>3 MESES</t>
  </si>
  <si>
    <t>$120.025.038 DE 15/04/09</t>
  </si>
  <si>
    <t>No.1 02/10/2009    No. 21/12/09</t>
  </si>
  <si>
    <t>$89.949.228 10/02/2010</t>
  </si>
  <si>
    <t>$72.393.538 10/02/2010</t>
  </si>
  <si>
    <t>300018612</t>
  </si>
  <si>
    <t>CONSTRUCCION DE CANALES DE DRENAJE REVESTIDOS EN CONCRETO EN LOS BARRIOS MACAYEPO, VILLA LUZ, BARRIO NUEVO Y EL MAMEY EN EL MUNICIPIO DE LOS CORDOBAS, DEPARTAMENTO DE CORDOBA Y LA INTERVENTORIA DE LA OBRA.</t>
  </si>
  <si>
    <t>IMPLEMENTAR UNA FASE PRACTICA DE INVESTIGACION ENCAMINADA A LA TRANSFERENCIA DE CIENCIA Y TECNOLOGIA EN LA APLICACIÓN DE LA PRODUCCION MAS LIMPIA COMO ESTRATEGIA AMBIENTAL EN GRANJAS PORCICOLAS Y EVALUAR LOS RESULTADOS EN EL DEPARTAMENTO DE CORDOBA</t>
  </si>
  <si>
    <t>Manuel Coneo Tapia</t>
  </si>
  <si>
    <t>Aunar esfuerzos para la formulación e implementación de un plan para promover la gestión integral de los residuos peligrosos en el á rea de jurisdicción de la CVS.</t>
  </si>
  <si>
    <t>$39.457 de 11/09/09</t>
  </si>
  <si>
    <t>$330.463.926 DE 17/09/09</t>
  </si>
  <si>
    <t>Se realizara previa presentacion de la cuenta respectiva, con cargo al CDP 425, por concepto de obra ejecutada</t>
  </si>
  <si>
    <t>Enero 19/08</t>
  </si>
  <si>
    <t>NESTOR SUAREZ SOTO</t>
  </si>
  <si>
    <t>CESAR BUELVAS MERCADO</t>
  </si>
  <si>
    <t>RAMIRO TIRADO SAES</t>
  </si>
  <si>
    <t>LINA BENAVIDES LECLERC</t>
  </si>
  <si>
    <t>Dic. 26/07</t>
  </si>
  <si>
    <t>$20.000.000 en especie</t>
  </si>
  <si>
    <t>$20.000.000 DE 27/11/08</t>
  </si>
  <si>
    <t>$16.000.000 DE 14/11/08</t>
  </si>
  <si>
    <t>$20.000.000 DE 14/11/08</t>
  </si>
  <si>
    <t>FINALIZADO EN TRAMITE DE LIQUIDACION DE MUTUO ACUERDO</t>
  </si>
  <si>
    <t>416</t>
  </si>
  <si>
    <t>FINALIZAR UN ESTUDIO DEL AVANCE TECNOLOGICO Y AGROINDUSTRIAL DEL SECTOR HORTOFRUTICOLA DEL DEPARTAMENTO DE CORDOBA, PARA LA APLICACIÓN DE BUENAS PRACTICAS AGRICULAS COMO SISTEMAS DE GESTION AMBIENTAL EN SU PROCESO PRODUCTVO.</t>
  </si>
  <si>
    <t>MUNICIPIO DE SAN CARLOS - DEPARTAMENTO DE CORDOBA</t>
  </si>
  <si>
    <t xml:space="preserve">12 MESES </t>
  </si>
  <si>
    <t>MUNICIPIO DE CERETE</t>
  </si>
  <si>
    <t>9 m</t>
  </si>
  <si>
    <t>Abril 3/08</t>
  </si>
  <si>
    <t>$20.000.000 de 18/12/07</t>
  </si>
  <si>
    <t>$10.304.920   25/07/08</t>
  </si>
  <si>
    <t>NO SE HA LIQUIDADO, SE EJECUTO EL 100%, SE ENVIO OFICIO A CECAR EL DIA 14 SEPT SOLICITANDOLE FIRMAR EL ACTA DE LIQUIDACION</t>
  </si>
  <si>
    <t xml:space="preserve">Formular el Plan General de Ordenación Forestal del Departamento de Córdoba -PGOF con base en la legislación vigente, la participación comunitaria y los lineamientos establecidos o propuestos por las entidades SINA relacionadas. </t>
  </si>
  <si>
    <t>$10.000.000 DE 09/12/08</t>
  </si>
  <si>
    <t>433, 449</t>
  </si>
  <si>
    <t>01-OCT-10 -    08-OCT-10</t>
  </si>
  <si>
    <t>676</t>
  </si>
  <si>
    <t>$ 107.055.000     DE    19-ABR-2011</t>
  </si>
  <si>
    <t>IMPLEMENTAR UN (1) PROYECTO DE RECUPERACIÓN DEL BOSQUE Y PRODUCCIÓN SOSTENIBLE DEL PGOF EN LA ZONA DEL CERRO MURRUCUCÚ Y UN (1) PROYECTO PARA LA IMPLEMENTACIÓN DE SISTEMAS SOSTENIBLES PARA LA CONSERVACIÓN DEL POATZA.”</t>
  </si>
  <si>
    <t xml:space="preserve">Definir, diseñar, y estructurar un Plan de manejo y Ordenamiento Ambiental para los humedales de Ciénaga Martinico, ciénaga Corralito, Pantano Grande y Pantano Largo en el Departamento de Córdoba, que provee todos los insumos y herramientas de planificación necesarias para definir los requerimientos de desarrollo sostenible y Conservación patrimonial de estos ecosistemas en la margen izquierda del río Sinú subcuenca del caño La Caimanera.  </t>
  </si>
  <si>
    <t>Municipio de Montería</t>
  </si>
  <si>
    <t>$122.000.000 en especie</t>
  </si>
  <si>
    <t>13 m</t>
  </si>
  <si>
    <t>5410901220 ESTABLECIMIENTO Y FORTALECIMIENTO DE PROYECTOS</t>
  </si>
  <si>
    <t>PROMOVER LA PROTECCION, CONSERVACION Y RECUPERACION DE LA FLORA Y LA FAUNA AMENAZADA DE EXTINCION EN EL DEPARTAMENTO DE CORDOBA Y PROPENDER POR LA PROTECCION DE SUS HABITAT CRITICO CON BASE EN LA MEJOR INFORMACION CIENTIFICA DISPONIBLE Y DEFINIR PRIORIDADES PARA SU INVESTIGACION Y MANEJO, TOMANDO EN CUENTA LA REALIDAD SOCIAL, ECONOMICA Y CULTURAL DEL DEPARTAMENTO.</t>
  </si>
  <si>
    <t>No.1: 15/04/08    No.2: jul 23/08</t>
  </si>
  <si>
    <t xml:space="preserve">Concertar, apoyar y promover acciones concretas y precisas que conduzcan al  mejoramiento de la gestión pública y a la optimización del uso de los recursos naturales por parte del Subsector Ganadería Bovina, controlando y disminuyendo los contaminantes, mediante la adopción de métodos de producción y operación más limpios, ambientalmente sanos y seguros, la adopción  de tecnologías que contribuyan al incremento de la eficiencia con la cual se utilizan los materiales y las energías dentro del ciclo de vida de los productos, prefiriendo éstas a las de remediación o control al final del proceso. </t>
  </si>
  <si>
    <t xml:space="preserve">Capacitar a 30 productores verdes del departamento de Córdoba en fortalecimiento empresarial con el fin de promover y desarrollar la participacion comunitaria en actividades y programas de proteccion ambiental, de desarrollo sostenible y de manejo adecuado de los recursos naturales y renovables y ademas consolidar los productos producidos por ellos en el mercado local, nacional y crear expectativas para la comercializacion del mercado internacional. </t>
  </si>
  <si>
    <t>No.1: Junio 25/08</t>
  </si>
  <si>
    <t>$3.178.400 en especie</t>
  </si>
  <si>
    <t>CLL 25Nº 2-55 RODADERO SUR PLAYA SALGUERO SANTA MARTA</t>
  </si>
  <si>
    <t>COTORRA</t>
  </si>
  <si>
    <t>PUEBLO NUEVO</t>
  </si>
  <si>
    <t>C 6410 9013 20</t>
  </si>
  <si>
    <t>465</t>
  </si>
  <si>
    <t>………</t>
  </si>
  <si>
    <t>……….</t>
  </si>
  <si>
    <t>$ 213.216.237 de fecha 19-09-2012</t>
  </si>
  <si>
    <t>$ 90.000.000 de fecha 04-Oct-2012</t>
  </si>
  <si>
    <t>$ 252.285.476 de fecha 15-08-2012</t>
  </si>
  <si>
    <t>$ 179.999.540 de fecha 28-02-2013</t>
  </si>
  <si>
    <t>$ 450.493.589 de fecha 12-03-2013</t>
  </si>
  <si>
    <t>iNTERVENTORIA DE LA OBRA</t>
  </si>
  <si>
    <t>C 1113 9022 20</t>
  </si>
  <si>
    <t>C 6111 9021 20</t>
  </si>
  <si>
    <t>$ 35.000.000 de fecha 14-Mar-2013</t>
  </si>
  <si>
    <t xml:space="preserve">APOYAR FINANCIERAMENTE LA EJECUCON DE LAS OBRAS CORRESPONDIENTES AL PROYECTO DENOMINADO "MEJORAMIENTO DEL ENTORNO EN EL BARRIO CERVELLA DEL MUNICIPIO DE SAN ANTERO A TRAVES DE UN PARQUE LINEAL </t>
  </si>
  <si>
    <t>MUNICIPIO DE SAN CARLOS</t>
  </si>
  <si>
    <t xml:space="preserve">Impermeabilización de las lagunas de oxidación de la planta de tratamiento de agua residual del municipio de Montelibano </t>
  </si>
  <si>
    <t>$252.387.504 DE 12/04/2010</t>
  </si>
  <si>
    <t>$20.000.000 DE 12/04/2010</t>
  </si>
  <si>
    <t>$16.000.000  DE 15/04/2010</t>
  </si>
  <si>
    <t>$18.500.000 DE 27/04/2010</t>
  </si>
  <si>
    <t>$50.000.000 DE 27/04/2010</t>
  </si>
  <si>
    <t>$21.250.000 DE 20/04/2010</t>
  </si>
  <si>
    <t>POLICIA NACIONAL</t>
  </si>
  <si>
    <t>REALIZAR UN PROGRAMA DE CERTIFICACION DE ARROZ ORGANICO MEDIANTE LA APLICACIÓN DE TECNOLOGIA DE PUNTA EN EL MUNICIPIO DE SAN BERNARDO DEL VIENTO, DEPARTAMENTO DE CORDOBA.</t>
  </si>
  <si>
    <t>IMPLEMENTAR LA FASE III DEL PLAN DE MANEJO DE LOS DMI DEL COMPLEJO DE HUMEDALES DE AYAPEL Y DE LOS HUMEDALES DEL BAJO SINU, QUE INCLUYA PROYECTOS PRODUCTIVOS DE TRANFERENCIA DE TECNOLOGIAS AGRICOLAS COMO ALTERNATIVA PARA LAS COMUNIDADES ALEDAÑAS A ESTOS CUERPOS DE AGUA.</t>
  </si>
  <si>
    <t>CONVENIO DE COOPERACION INTERINSTITUCIONAL</t>
  </si>
  <si>
    <t>URRA S.A ESP</t>
  </si>
  <si>
    <t>$39.953.472 de 29/12/2010</t>
  </si>
  <si>
    <t>SENSIBILIZAR A LOS PRODUCTORES AGROPECUARIOS, DEL MUNICIPIO DE PUEBLO NUEVO PARA LA IMPLEMENTACION DE BUENAS PRACTICAS AGRICOLAS CON ENFASIS EN ADMINISTRACION, EN DIFERENTES PROCESOS PRODUCTIVOS QUE SE DAN EN LA REGION</t>
  </si>
  <si>
    <t xml:space="preserve">3310902120-GESTION Y COMUNICACIÓN </t>
  </si>
  <si>
    <t>$29.865.893 DE 30/12/08</t>
  </si>
  <si>
    <t>300032546</t>
  </si>
  <si>
    <t>$ 44.500.000 DE 29-JUL-2011</t>
  </si>
  <si>
    <t>$ 45.000.000 DE 29-JUL-11</t>
  </si>
  <si>
    <t>17-44-101062652</t>
  </si>
  <si>
    <t>$ 400.000.000 DE 29-JUL-2011</t>
  </si>
  <si>
    <t>17-44-101062596</t>
  </si>
  <si>
    <t>$ 20.000.000 DE 22-JUL-11</t>
  </si>
  <si>
    <t>ACTA DE REINICIO</t>
  </si>
  <si>
    <t>$32.500.000 DE 10/08/09</t>
  </si>
  <si>
    <t>$14.960.000 13/08/2007</t>
  </si>
  <si>
    <t>Enero 21/08</t>
  </si>
  <si>
    <t>Marzo 6/08</t>
  </si>
  <si>
    <t>Nov. 28/07</t>
  </si>
  <si>
    <t>$8.976.000 13/12/2007</t>
  </si>
  <si>
    <t>41090214CONTRACTUALES</t>
  </si>
  <si>
    <t>60.835.046 DE 07/10/08</t>
  </si>
  <si>
    <t>41090124 CONTRACTUALES</t>
  </si>
  <si>
    <t>1119021-CONTROL DE INUNDACIONES Y EROSION</t>
  </si>
  <si>
    <t>1.084.776. 163,00</t>
  </si>
  <si>
    <t>110’690.363,00</t>
  </si>
  <si>
    <t>Junio 29/07</t>
  </si>
  <si>
    <t xml:space="preserve">No.1:  28 sep 2007.       No. 2: 10 dic 2007.       </t>
  </si>
  <si>
    <t>No.1: junio 16/08</t>
  </si>
  <si>
    <t>INTERVENTORIA</t>
  </si>
  <si>
    <t>09 - DIC - 10</t>
  </si>
  <si>
    <t>GU020022</t>
  </si>
  <si>
    <t>28 - DIC - 10</t>
  </si>
  <si>
    <t>300017386</t>
  </si>
  <si>
    <t>23 - DIC - 10</t>
  </si>
  <si>
    <t>337</t>
  </si>
  <si>
    <t>25 - AGO - 10</t>
  </si>
  <si>
    <t>0545937-5</t>
  </si>
  <si>
    <t>17 - DIC - 10</t>
  </si>
  <si>
    <t>0545964-4</t>
  </si>
  <si>
    <t>0545966-9</t>
  </si>
  <si>
    <t>JUNIO 5 2017</t>
  </si>
  <si>
    <t>$10.499.576 de 29/09/08</t>
  </si>
  <si>
    <t>41090214-Planificación y ordenamiento ambiental regional</t>
  </si>
  <si>
    <t>SERVICIOS CIENTIFICOS Y TECNOLOGICOS CONSISTENTES EN LA IMPLEMENTACION DE LOS SUBSISTEMAS DEL SISTEMA DE INFORMACION AMBIENTAL DE COLOMBIA SIAC, MEDIANTE EL ACOPIO, ORGANIZACIÓN Y PROCESAMIENTO DE INFORMACION.</t>
  </si>
  <si>
    <t>028</t>
  </si>
  <si>
    <t>Junio 27/07</t>
  </si>
  <si>
    <t>octubre 30/08</t>
  </si>
  <si>
    <t>nov. 3/08</t>
  </si>
  <si>
    <t>ESTABLECER UN CENTRO PILOTO PARA EL DESARROLLO E INNOVACION TECNOLOGICA EN LA PRODUCCION MAS LIMPIA CON PEQUEÑAS ASOCIACIONES DE CAMPESINOS DE ZONAS AGROECOLOGICAS ESTRATEGICAS DEL DEPARTAMENTO DE CORDOBA, QUE PERMITA FORMAR INTEGRALMENTE A LOS PRODUCTORES, COPNTRIBUYA A LA PRODUCCION MAS SOSTENIBLE Y GARANTICE UNA SEGURIDAD ALIMENTARIA MAS SANA PARA LA POBLACION DEL TERRITORIO CORDOBES.</t>
  </si>
  <si>
    <t>FORTALECIMIENTO DE LA RIZIPISCICULTURA COMO PROCESO DE PRODUCCION LIMPIO Y SOSTENIBLE EN LAS COMUNIDADES PRODUCTORAS DE ARROZ ORGANICO EN LAS VEREDAS DEL CASTILLO MUNICIPIO DE SAN BERNARDO Y LA DOCTRINA MUNICIPIO DE SANTA CRUZ DE LORICA DEPARTAMENTO DE CORDOBA</t>
  </si>
  <si>
    <t>No 1 # 400</t>
  </si>
  <si>
    <t>No 1 # 65</t>
  </si>
  <si>
    <t>73</t>
  </si>
  <si>
    <t>215</t>
  </si>
  <si>
    <t>08 GU010525</t>
  </si>
  <si>
    <t>INVERSION</t>
  </si>
  <si>
    <t>75-44-101047069</t>
  </si>
  <si>
    <t>$12.500.000    11/02/08</t>
  </si>
  <si>
    <t>$75.000.000    11/02/08</t>
  </si>
  <si>
    <t>RAUL MEZQUIDA</t>
  </si>
  <si>
    <t>$26.000.000    13/02/08</t>
  </si>
  <si>
    <t>$5.200.000 en especie</t>
  </si>
  <si>
    <t xml:space="preserve">Realizar el Aislamiento, Establecimiento y Primer Mantenimiento de plantaciones forestales protectoras – productoras en un área de noventa y dos (92) hectáreas en las microcuenca Arroyo El Bagre y sus afluentes, municipio de Buena vista – Departamento de Córdoba y la interventoria de la obra”. </t>
  </si>
  <si>
    <t>5410902520  DIAGNOSTICO, MONITOREO Y SEGUIMIENTO AMBIENTAL</t>
  </si>
  <si>
    <t>FORTALECER LA APLICACIÓN DE CIENCIA Y TECNOLOGIA MEDIANTE EL ESTUDIO DE LA FLORA EXISTENTE EN LOS CENTROS APICOLAS ESTABLECIDO POR LA CORPORACION EN LAS COMUNIDADES RURALES DE LOS MUNICIPIOS DE SAHAGUN, CHINU, CIENAGA DE ORO, SAN ANDRES DE SOTAVENTO Y PUEBLO NUEVO EN EL DEPARTAMENTO DE CORDOBA</t>
  </si>
  <si>
    <t>APOYAR FINANCIERAMENTE LA EJECUCION DE LAS OBRAS CORRESPONDIENTES AL PROYECTO DENOMINADO "RECUPERACION AMBIENTAL DEL PARQUE PRINCIPAL DEL MUNICIPIO DE CIENAGA DE ORO, EN EL DEPARTAMENTO DE CORDOBA"</t>
  </si>
  <si>
    <t>518</t>
  </si>
  <si>
    <t>No.1: sept 1/08</t>
  </si>
  <si>
    <t>No.1: oct.6/08</t>
  </si>
  <si>
    <t>No.1:agost. 6/08</t>
  </si>
  <si>
    <t>003</t>
  </si>
  <si>
    <t>UNIVERSIDAD PONTIFICIA BOLIVARIANA - SECCIONAL MONTERIA</t>
  </si>
  <si>
    <t>Apoyar financieramente la ejecución de las obras correspondientes al proyecto “Construcción de un canal de recolección de aguas lluvias en el Barrio Lara Bonilla en el municipio de Pueblo Nuevo y la interventoria de la obra”.</t>
  </si>
  <si>
    <t>$165.000.000 31 ene 2008</t>
  </si>
  <si>
    <t>Enero 3 /08</t>
  </si>
  <si>
    <t>7 MESES</t>
  </si>
  <si>
    <t>003/001/08</t>
  </si>
  <si>
    <t>1 MES</t>
  </si>
  <si>
    <t>CONSUELO CARDONA</t>
  </si>
  <si>
    <t xml:space="preserve">no se realizó comité operativo </t>
  </si>
  <si>
    <t>no se realizó comité operativo</t>
  </si>
  <si>
    <t>$68.505.000, se le adicionó la suma de $9.730.000</t>
  </si>
  <si>
    <t>036</t>
  </si>
  <si>
    <t>037</t>
  </si>
  <si>
    <t>038</t>
  </si>
  <si>
    <t>01               07-JUN-2013</t>
  </si>
  <si>
    <t>AUNAR ESFUERZOS TECNICOS, CIENTIFICOS, ADMINISTRATIVOS Y FINANCIEROS PARA EL DESARROLLO Y APROPIACION REGIONAL DE PROGRAMAS ONDAS DE COLCIENCIAS, PARA CREAR Y FORTALECER UNA CULTURA CIENTIFICA Y TECNOLOGICA CON LOS NIÑOS, LAS NIÑAS Y JOVENES DEL DEPARTAMENTO DE CORDOBA.</t>
  </si>
  <si>
    <t>15 MESES</t>
  </si>
  <si>
    <t>0286</t>
  </si>
  <si>
    <t>URRA</t>
  </si>
  <si>
    <t>$178.864.910 ANUALES</t>
  </si>
  <si>
    <t>0492</t>
  </si>
  <si>
    <t>$531.550.885, REPRESENTADOS EN INFRAESTRUCTURA</t>
  </si>
  <si>
    <t xml:space="preserve">PROVEER LOS ALEVINOS DE PRECES MIGRATORIOS TALES COMO BOCACHICO, DORADA Y BAGRE BLANCO PARA EL PROYECTO DE REPOBLAMIEMINTO DEL EMBALSE. </t>
  </si>
  <si>
    <t xml:space="preserve">Realizar la actualización del PGAR 2002-2012, como instrumento de planificación estratégico de largo plazo para el área de jurisdicción de la CVS. </t>
  </si>
  <si>
    <t>$30.000.000 en especie</t>
  </si>
  <si>
    <t>ADELANTAR UN PROCESO DE FORTALECIMIENTO INTEGRAL DIRIGIDO A LOS COMITES LOCALES DE PREVENCION Y ATENCION DE DESATRES, QUE PERMITA ADELANTAR LA FORMULACION Y7O AJUSTE PARA LA PUESTA EN MARCHA DE LOS PLANES LOCALES DE EMERGENCIA DE LOS MUNICIPIOS DE SAHAGUN, CIENAGA DE ORO, LORICA Y MOMIL.</t>
  </si>
  <si>
    <t>MUNICIPIO DE MONTERIA</t>
  </si>
  <si>
    <t>No 1 # 422</t>
  </si>
  <si>
    <t>$ 45.000.000     DE        24-MAR-2011</t>
  </si>
  <si>
    <t>$ 553.131.832                24-MAR-11</t>
  </si>
  <si>
    <t>RSL No 1.5314 PROCEDIMIENTO ADM SANCIONATORIO, AVANCE DEL 30%.</t>
  </si>
  <si>
    <t>No 1 # 176</t>
  </si>
  <si>
    <r>
      <t xml:space="preserve">Realizar modelación y estudio de la contaminación ambiental de los acuíferos del Departamento de Córdoba, utilizando modelos de regresión múltiple, utilizando el análisis de los siguientes parámetros: </t>
    </r>
    <r>
      <rPr>
        <b/>
        <u/>
        <sz val="10"/>
        <rFont val="Arial"/>
        <family val="2"/>
      </rPr>
      <t>Parámetros indicadores de calidad:</t>
    </r>
    <r>
      <rPr>
        <sz val="10"/>
        <rFont val="Arial"/>
        <family val="2"/>
      </rPr>
      <t xml:space="preserve"> Dureza total, dureza cálcica, alcalinidad total, alcalinidad P, alcalinidad M, acidez, conductividad eléctrica, sólidos disueltos totales, manganeso, coliformes totales y fecales, Turbidez, y color aparente. </t>
    </r>
    <r>
      <rPr>
        <b/>
        <u/>
        <sz val="10"/>
        <rFont val="Arial"/>
        <family val="2"/>
      </rPr>
      <t>Aniones Mayores:</t>
    </r>
    <r>
      <rPr>
        <sz val="10"/>
        <rFont val="Arial"/>
        <family val="2"/>
      </rPr>
      <t xml:space="preserve"> Cloruros, sulfatos, Bicarbonatos, Bromo; </t>
    </r>
    <r>
      <rPr>
        <b/>
        <u/>
        <sz val="10"/>
        <rFont val="Arial"/>
        <family val="2"/>
      </rPr>
      <t>Aniones Menores:</t>
    </r>
    <r>
      <rPr>
        <sz val="10"/>
        <rFont val="Arial"/>
        <family val="2"/>
      </rPr>
      <t xml:space="preserve"> Nitratos nitritos, Amonio fosfatos, carbonatos, hidróxidos, fluoruros, cianuros, sulfuros. </t>
    </r>
    <r>
      <rPr>
        <b/>
        <u/>
        <sz val="10"/>
        <rFont val="Arial"/>
        <family val="2"/>
      </rPr>
      <t>Cationes mayores:</t>
    </r>
    <r>
      <rPr>
        <sz val="10"/>
        <rFont val="Arial"/>
        <family val="2"/>
      </rPr>
      <t xml:space="preserve"> Sodio, calcio, magnesio. </t>
    </r>
    <r>
      <rPr>
        <b/>
        <u/>
        <sz val="10"/>
        <rFont val="Arial"/>
        <family val="2"/>
      </rPr>
      <t>Cationes menores:</t>
    </r>
    <r>
      <rPr>
        <sz val="10"/>
        <rFont val="Arial"/>
        <family val="2"/>
      </rPr>
      <t xml:space="preserve"> Potasio, Hierro (+2), Arsénico, cadmio, mercurio, níquel, plomo, selenio, boro, zinc, cobre, aluminio (+3). </t>
    </r>
    <r>
      <rPr>
        <b/>
        <u/>
        <sz val="10"/>
        <rFont val="Arial"/>
        <family val="2"/>
      </rPr>
      <t>Equilibrio de carbonatos:</t>
    </r>
    <r>
      <rPr>
        <sz val="10"/>
        <rFont val="Arial"/>
        <family val="2"/>
      </rPr>
      <t xml:space="preserve"> Ph, calcio, magnesio, bicarbonato y carbonatos. </t>
    </r>
    <r>
      <rPr>
        <b/>
        <u/>
        <sz val="10"/>
        <rFont val="Arial"/>
        <family val="2"/>
      </rPr>
      <t>Orgánicos:</t>
    </r>
    <r>
      <rPr>
        <sz val="10"/>
        <rFont val="Arial"/>
        <family val="2"/>
      </rPr>
      <t xml:space="preserve"> Órgano clorados, carbón orgánico total, carbón volátil orgánico, carbón orgánico disuelto, hidrocarburos, materia orgánica. </t>
    </r>
  </si>
  <si>
    <t>2.000.000 en dinero y 6.300.000 en especie</t>
  </si>
  <si>
    <t>23.000.000 en dinero y 7.000.000 en especie</t>
  </si>
  <si>
    <t>CORPOICA $8.570.000 EN ESPECIE     CAMPO LIMPIO $33.000.000 EN ESPECIE</t>
  </si>
  <si>
    <t>Junio 12/07</t>
  </si>
  <si>
    <t>6410901120  CONOCIMIENTO, CONSERVACION Y USO DE LA BIODIVERSIDAD</t>
  </si>
  <si>
    <t>PROBLEMA</t>
  </si>
  <si>
    <t>PENDIENTE DOCUMENTO</t>
  </si>
  <si>
    <t>SUSPENDIDO</t>
  </si>
  <si>
    <t>REFORESTACION</t>
  </si>
  <si>
    <t>LIQUIDADO UNILATERALMENTE MEDIANTE RESOLUCION 1.3752 DE 9 DE NOVIEMBRE DE 2009. EL MUNICIPIO DEBE REINTEGRAR 20 MILLONES.</t>
  </si>
  <si>
    <t>LIQUIDADO UNILATERALMENTE MEDIANTE RESOLUCION 1.3746 DE 9 DE NOVIEMBRE DE 2009. LA UNIVERSIDAD DEBE REINTEGRAR $7.875.000</t>
  </si>
  <si>
    <t>30-MAR-12,       18-ABR-12,      23-ABR-12.</t>
  </si>
  <si>
    <t>IMPLEMENTACION DEL PLAN DE MANEJO Y COPNSERVACION DEL MANATI, TRICHEMUS MANATUS MANATUS EN LA CUANCA BAJA Y MEDIA DEL RIO SINU, DEPARTAMENTO DE CORDOBA.</t>
  </si>
  <si>
    <t>No.1: 01/03/09   No.2: 30/06/09</t>
  </si>
  <si>
    <t>$130.000.000 de 17/06/09</t>
  </si>
  <si>
    <t>No1  17/12/2009  No 2 09/ago/10</t>
  </si>
  <si>
    <t>No1 del 23-Sep-10</t>
  </si>
  <si>
    <t>828</t>
  </si>
  <si>
    <t>827</t>
  </si>
  <si>
    <t>GIOMARA ARGUMEDO</t>
  </si>
  <si>
    <t>HERNAN ALTAMIRANDA</t>
  </si>
  <si>
    <t>141</t>
  </si>
  <si>
    <t>30-MAR-12.</t>
  </si>
  <si>
    <t>Dic. 5/07</t>
  </si>
  <si>
    <t>648/645</t>
  </si>
  <si>
    <t>$75.230.078 30/08/2007</t>
  </si>
  <si>
    <t>833/683</t>
  </si>
  <si>
    <t>646/647</t>
  </si>
  <si>
    <t>834/684</t>
  </si>
  <si>
    <t>$149.329.467   11/02/08</t>
  </si>
  <si>
    <t>$8.000.000 31/05/2010</t>
  </si>
  <si>
    <t>$46.000.000 25/05/2010</t>
  </si>
  <si>
    <t>SE LIQUIDO DE MANERA UNILATERAL A TRAVES DE RESOLUCION 1.4078 DE 18/03/2010</t>
  </si>
  <si>
    <t>18/12/2008 (1 MES)</t>
  </si>
  <si>
    <t>200929 DE 2009</t>
  </si>
  <si>
    <t>No.1: junio 13 2008</t>
  </si>
  <si>
    <t>No.1: 9 oct 2008      No.2: enero 27/09</t>
  </si>
  <si>
    <t>No.1 12/05/2009    No. 2 1/12/09</t>
  </si>
  <si>
    <t>21111202120-MANEJO INTEGRAL DE RESIDUOS</t>
  </si>
  <si>
    <t>RUTH SOFIA DELGADO</t>
  </si>
  <si>
    <t>440902120-IMPLEMENTACION DEL SISTEMA DE INFORMACION AMBIENTAL</t>
  </si>
  <si>
    <t>TODAS LAS ACTAS DE SUSPENSION DEBEN TENER TERMINO</t>
  </si>
  <si>
    <t>El presente Convenio Interadministrativo tiene por objeto “Establecer 12 patios productivos para las familias afectadas por las inundaciones en el municipio de Pueblo Nuevo.</t>
  </si>
  <si>
    <t>$8.714.667 de 30/12/08</t>
  </si>
  <si>
    <t>$19.411.038 de 30/12/08</t>
  </si>
  <si>
    <t>No.1: junio 11 2008</t>
  </si>
  <si>
    <t>MUNICIPIO DE SAN ANTERO</t>
  </si>
  <si>
    <t>$1.500.000 en especie</t>
  </si>
  <si>
    <t>EJECUTAR LAS ACCIONES QUE PROPENDAN POR EL ORDENAMIENTO AMBIENTAL DE LOS ECOSISTEMAS ESTRATEGICOS EN LOS DMI DE LA BAHIA DE CISPATA, COMPLEJO CENAGOSO DEL BAJO SINU Y DEL COMPLEJO DE HUMEDALES DE AYAPEL; DE ACUERDO A LOS PLANES DE MANEJO APROBADOS POR LOS ACUERDOS DE CONSEJO DIRECTIVO QUE LOS ESTABLECE COMO AREA DE MANEJO APROBADOS POR LOS ACUEDOS DE CONSEJO DIRECTIVO QUE LOS ESTABLECE COMO AREA DE MANEJO EPECIAL.</t>
  </si>
  <si>
    <t>$ 81.500.000 EN ESPECIE</t>
  </si>
  <si>
    <t>01</t>
  </si>
  <si>
    <t>$130.000.000 el dia 30/04/08</t>
  </si>
  <si>
    <t>DISEÑAR UN SISTEMA DE INDICADORES DE SEGUIMIENTO Y EVALUACION DEL PLAN DE ACCION REGIONAL DE BIODIVERSIDAD.</t>
  </si>
  <si>
    <t>377</t>
  </si>
  <si>
    <t>CINAGA DE ORO - CORDOBA</t>
  </si>
  <si>
    <t>$ 67.902.244 de fecha 27-03-2014</t>
  </si>
  <si>
    <t>APLICAR NUEVAS TECNOLOGIAS, NACIONALES O EXTRANJERAS, ALOS DIFERENTES PRODUCTORES Y SECTORES PRODUCTIVOS, EN ARAS DE PROMOVER EL DESARROLLO EMPRESARIAL SOSTENIBLE EN EL AMBITO REGIONAL, DE ACUERDO CON LO EXPUESTO EN LA PARTE MOTIV DEL PRESENTE ACTO DE JUSTIFICACION.</t>
  </si>
  <si>
    <t>No.1: $22.800.000 DE 14/11/08        No.2:            $19.460.000 DE 19/03/09</t>
  </si>
  <si>
    <t>$117.207.200 DE 19/03/09</t>
  </si>
  <si>
    <t>$10.000.000 DE 30/03/09</t>
  </si>
  <si>
    <t>No 1 # 160    No 2 # 396</t>
  </si>
  <si>
    <t>No 1# 433</t>
  </si>
  <si>
    <t>No 1 - 4 MESES</t>
  </si>
  <si>
    <t>No 1 # 212</t>
  </si>
  <si>
    <t>No 1 # 869</t>
  </si>
  <si>
    <t>No 1 - 25 dias</t>
  </si>
  <si>
    <t>No 1 - 2 MESES</t>
  </si>
  <si>
    <t>28-ENE-11</t>
  </si>
  <si>
    <t>SERVICIOS CIENTIFICOS Y TECNOLOGICOS PARA LA IDENTIFICACION DE ESCENARIOS Y FACTORES DE RIESGO DE DESASTRE, ENTIENDASE AMENAZAS, VULNERABILIDADES; ASI COMO LOS FACTORES SUBYACENTES, SUS ORIGENES, CAUSAS Y TRANSFORMACION EN EL TIEMPO.</t>
  </si>
  <si>
    <t>282</t>
  </si>
  <si>
    <t>No 1             5 MESES</t>
  </si>
  <si>
    <t>$483.890.000                 14-oct-10</t>
  </si>
  <si>
    <t>Acompañamiento, apoyo, y fortalecimiento a procesos de Educación Ambiental , departamental y local en el marco de la agenda de ciencia y tecnología e innovación.</t>
  </si>
  <si>
    <t>Junio 14/08</t>
  </si>
  <si>
    <t>MUNICIPIO DE CIENAGA DE ORO</t>
  </si>
  <si>
    <t>No 1/ 16/08/2011   No 2/ 16-oct-2011</t>
  </si>
  <si>
    <t>No 1/ 2 MESES - No2/ 2MESES</t>
  </si>
  <si>
    <t>$ 275.000.000                  29/04/2011</t>
  </si>
  <si>
    <t>$ 22.500.000                       22/05/2011</t>
  </si>
  <si>
    <t>No 1/ 29-JUN-11</t>
  </si>
  <si>
    <t>$ 102.500.000 DE FECHA 31-OCT-11</t>
  </si>
  <si>
    <t>No 1, 16-DIC-11</t>
  </si>
  <si>
    <t>$ 45.000.000 DE FECHA 04-NOV-11</t>
  </si>
  <si>
    <t>$ 250.000.000 DE FECHA 04-NOV-11</t>
  </si>
  <si>
    <t>No 1/ 30-AGO-11</t>
  </si>
  <si>
    <t>No 1/ 22-DIC-11</t>
  </si>
  <si>
    <t>800.194.600-3</t>
  </si>
  <si>
    <t>879</t>
  </si>
  <si>
    <t xml:space="preserve">      </t>
  </si>
  <si>
    <t xml:space="preserve">No 1 del 12-OCT-2010. No 2 del 26-oct-10. No 3 del 13-ene-11. No 4 del 30-may-11. </t>
  </si>
  <si>
    <t>No 1 del 12-oct-2010. No 2 del 00-oct-00. No 3 del 15-feb-11.</t>
  </si>
  <si>
    <t>17-44-101075992</t>
  </si>
  <si>
    <t>17-44-101076040</t>
  </si>
  <si>
    <t>0540104-4</t>
  </si>
  <si>
    <t>40</t>
  </si>
  <si>
    <t>41</t>
  </si>
  <si>
    <t>42</t>
  </si>
  <si>
    <t>43</t>
  </si>
  <si>
    <t>44</t>
  </si>
  <si>
    <t>45</t>
  </si>
  <si>
    <t>46</t>
  </si>
  <si>
    <t>47</t>
  </si>
  <si>
    <t>48</t>
  </si>
  <si>
    <t>49</t>
  </si>
  <si>
    <t>800096758.8</t>
  </si>
  <si>
    <t>Marzo 17/08</t>
  </si>
  <si>
    <t>031</t>
  </si>
  <si>
    <t>032</t>
  </si>
  <si>
    <t xml:space="preserve">CONVENIO ESPECIAL DE COOPERACION CIENTIFICA Y TECNOLOGICA  </t>
  </si>
  <si>
    <t>LA FEDERACION DE GANADEROS DE CORDOBA - GANACOR</t>
  </si>
  <si>
    <t xml:space="preserve">DESARROLLAR ESTRATEGIAS AMBIENTALES ENCAMINADAS A LA TRASFERENCIA TECNOLOGICA QUE COMPRENDA LA APLICACIÓN DE NUEVAS PRACTICAS DE REHABILITACION Y CONSERAVACION DE SUELOS EN EL DEPARTAMENTO DE CORDOBA. </t>
  </si>
  <si>
    <t>PAOLA FADUL ORTEGA</t>
  </si>
  <si>
    <t>351</t>
  </si>
  <si>
    <t>623</t>
  </si>
  <si>
    <t>2116073</t>
  </si>
  <si>
    <t>293</t>
  </si>
  <si>
    <t>$981.209.862 DE 17/07/08</t>
  </si>
  <si>
    <t>$165.000.000 DE 14/11/08</t>
  </si>
  <si>
    <t>NA</t>
  </si>
  <si>
    <t>NO LO HAN PASADO DE TESORERIA</t>
  </si>
  <si>
    <t>No. 1: 13 feb 2008</t>
  </si>
  <si>
    <t>No.1:mayo 15/08</t>
  </si>
  <si>
    <t>Municipio de La Apartada</t>
  </si>
  <si>
    <t>82,900,000</t>
  </si>
  <si>
    <t>8 meses.</t>
  </si>
  <si>
    <t>ACTA DE RECIBO FINAL</t>
  </si>
  <si>
    <t>EFRAIN KERGUELEN</t>
  </si>
  <si>
    <t>01    24/07/2014</t>
  </si>
  <si>
    <t>01     15/07/2014</t>
  </si>
  <si>
    <t>Desarrollar una actividad independiente y objetiva para medir y evaluar la eficiencia, eficacia, y economía de los demás controles, asesorando a la alta Dirección en la continuidad del proceso administrativo, la reevaluación de los planes establecidos y en la introducción de los correctivos necesarios para el cumplimiento de las metas u objetivos previstos.</t>
  </si>
  <si>
    <t>INSTITUTO DE INVESTIGACIONES MARINAS Y COTERAS "JOSE BENITO VIVES DE ANDREIS", INVEMAR.</t>
  </si>
  <si>
    <t>SANTA MARTA</t>
  </si>
  <si>
    <t>4113902120-FORTALECIMIENTO ADMINISTRATIVO</t>
  </si>
  <si>
    <t xml:space="preserve">Apoyar financieramente la ejecución de obras correspondientes al proyecto “Construcción de canal en el Barrio 20 de julio y mantenimiento del canal la campanera en el corregimiento de Carolina jurisdicción del municipio de Chimá – Departamento de Córdoba y la interventoria de la obra”. </t>
  </si>
  <si>
    <t>Junio 19/07</t>
  </si>
  <si>
    <t>026</t>
  </si>
  <si>
    <t>No1 del 26 de julio de 2010</t>
  </si>
  <si>
    <t>CONSTRUCCION DE UN PARQUE ECOLOGICO Y AMBIENTAL EN EL MUNICIPIO DE PURISIMA.</t>
  </si>
  <si>
    <t>Acta No.1: $50.222.550 13/02/2008      Acta No.2 y 3:   $46.523.950     10/03/08               Acta No. 4: $20.000.000 el dia 09/05/08</t>
  </si>
  <si>
    <t>$5.000.000    21/08/08</t>
  </si>
  <si>
    <t>$234.963.040, se le adicionó la suma de $99.549.130.</t>
  </si>
  <si>
    <t xml:space="preserve">10 años </t>
  </si>
  <si>
    <t>No.1:24/10/2008. N° 003 del 15-may-09</t>
  </si>
  <si>
    <t>$ 8.000.000 EN ESPECIE</t>
  </si>
  <si>
    <t>314</t>
  </si>
  <si>
    <t>11-AGO-10</t>
  </si>
  <si>
    <t>63</t>
  </si>
  <si>
    <t>FOMENTAR LA TRANSFERENCIA TECNOLOGICA DE NUEVOS SISTEMAS SILVOPASTORILES ENCAMINADOS EN ESTRATEGIAS DE PRODUCCION MAS LIMPIA QUE CONTRIBUYAN AL MEJORAMIENTO DE LA PRODUCTIVIDAD Y LA RECUPERACION DE LOS SUELOS DEGRADADOS EN EL DEPARTAMENTO DE CORDOBA.</t>
  </si>
  <si>
    <t>CONSTRUCCION DE CANALES EN CONCRETO REFORZADO EN LOS BARRIOS LA LUCHA Y SAN JOAQUIN DEL MUNICIPIO DE CERETE</t>
  </si>
  <si>
    <t>Apoyar financieramente la ejecución de las obras correspondientes a los proyectos ” Canalización para el manejo de aguas lluvias de los Barrios Las Palmeras, San Francisco de Asís, la Unión y Mira Flores y la Interventoria de las obras", de acuerdo al estudio de conveniencia y oportunidad que para el efecto elaboró la CVS, y hace parte integral del presente convenio</t>
  </si>
  <si>
    <t>687/839</t>
  </si>
  <si>
    <t>$149.676.800 04/12/2007</t>
  </si>
  <si>
    <t>Dic. 9/07</t>
  </si>
  <si>
    <t>Acta No. 2 Nov. 30/07</t>
  </si>
  <si>
    <t>No.1: 28/08/08 No.2: 16/02/09</t>
  </si>
  <si>
    <t>No.1: 20/08/08 No.2: 16/02/09</t>
  </si>
  <si>
    <t>No.: 10/02/2009</t>
  </si>
  <si>
    <t>CHINU</t>
  </si>
  <si>
    <t>Desarrollar un paquete tecnologico para la obtención de aceites esenciales y sus derivados a partir de plantas nativas y hongos macroscopicos como alternativa de investigación y desarrollo sostenible en el alto sinú, municipio de Tierralta, departamento de Cordoba.</t>
  </si>
  <si>
    <t>$17.489.114 en especie</t>
  </si>
  <si>
    <t>Juan Carlos García</t>
  </si>
  <si>
    <t>$40.000.000 11/12/07</t>
  </si>
  <si>
    <t>Hernan Altamiranda</t>
  </si>
  <si>
    <t>$20.000.000 DE 21/07/09</t>
  </si>
  <si>
    <t>$30.006.260 DE 28/07/09</t>
  </si>
  <si>
    <t>$40.000.000 DE 28/07/09</t>
  </si>
  <si>
    <t>MINISTERIO DE AMBIENTE, VIVIENDA Y DESARROLLO TERRITORIAL.</t>
  </si>
  <si>
    <t>830.115.395-1</t>
  </si>
  <si>
    <t>ANUAR ESFUERZOS PARA EL ESTABLECIMIENTO, AISLAMIENTO Y MANTENIMIENTO DE 631 HECTAREAS ARRIBA DE LA REPRESA, URRA EN EL MUNICIPIO DE TIERRALTA, DEPARTAMANETO DE CORDOBA.</t>
  </si>
  <si>
    <t>No.1: $55.926.006 DE 15/04/09         No.2:       $41.985.426 de 10/08/09</t>
  </si>
  <si>
    <t>No.2: $200.241.859 de 20/08/09</t>
  </si>
  <si>
    <t>$100.000.000 de 20/08/09</t>
  </si>
  <si>
    <t>$443.783.019 de 20/08/09</t>
  </si>
  <si>
    <t>$783.379.801 de 20/08/09</t>
  </si>
  <si>
    <t>$200.000.000 de 20/08/09</t>
  </si>
  <si>
    <t>Cuerpo de Bomberos Oficial de Montería</t>
  </si>
  <si>
    <t>50.000.000 DE 22/12/08</t>
  </si>
  <si>
    <t>6410901320 CONSERVACION Y APROVECHAMIENTO DEL RECURSO FORESTAL</t>
  </si>
  <si>
    <t>APOYAR FINANCIERAMENTE LA EJECUCION DE LAS OBRAS CORRESPONDIENTES AL PROYECTO DENOMINADO: " CONTROL TRANSITORIO DE LA EROSION DE LA EROSION Y LA MITIGACION DE LAS INUNDACIONES EN EL MUNICIPIO DE LA APARTADA, DEPARTAMENTO DE CORDOBA.</t>
  </si>
  <si>
    <t>Hacer acompañamiento investigativo a 90 Instituciones Educativas y desarrollar el diplomado en pedagogía para la Construcción de Cultura y Gestión Ambiental, como estrategia para transformar los procesos educativos incorporando la dimensión ambiental al currículo con el objeto de que las Instituciones Educativas dentro de sus competencias contribuyan a la construcción de Cultura Ambiental, de tal manera que se pueda lograr una gestión para el desarrollo Ambiental en las nuevas generaciones Cordobesas.</t>
  </si>
  <si>
    <t>52</t>
  </si>
  <si>
    <t>800096744-5</t>
  </si>
  <si>
    <t>$48.378.600 11/12/2007</t>
  </si>
  <si>
    <t>Acta No. 1 Oct. 22/07</t>
  </si>
  <si>
    <t>No.2: 13 junio 2008   No.3:3 dic 2008</t>
  </si>
  <si>
    <t xml:space="preserve">DESARROLLAR ACTIVIDADES DE CONTROL Y VIGILANCIA DE LOS RECURSOS NATURALES RENOVABLES Y EL AMBIENTE A TRAVES DE VISITAS TECNCAS RETENES, PATRULLAJES Y DECOMISOS TENDIENTES A OPTIMIZAR EL DESEMPEÑO TECNICO DE LAS SUBSEDES </t>
  </si>
  <si>
    <t>Municipio de Planeta Rica</t>
  </si>
  <si>
    <t>1. 30 Abril 2008.</t>
  </si>
  <si>
    <t>1. Dic. 3/07          2. FEB 7/08     3. marz 7/08</t>
  </si>
  <si>
    <t>CARLOS NEGRETE</t>
  </si>
  <si>
    <t>FORTALECER EL EJERCICIO DE LA AUTORIDAD AMBIENTAL, MEDIANTE LA EVALUACION Y SEGUIMIENTO A LICENCIAS, PERMISOS, CONCESIONES Y AUTORIZACIONES AMBIENTALES PARA EL USO APROVECHAMIENTO O MOVILIZACION DE LOS RECURSOS NATURALES RENOVABLES Y EL CONTROL DE ACTIVIDADES ILEGALES QUE AFECTEN O INCIDAN SOBRE EL AMBIENTE, ASI COMO TAMBIEN REALIZAR SEGUIMIENTO AMBIENTAL A LOS PSMV Y PGIRS EN EL DEPARAMENTO DE CORDOBA.</t>
  </si>
  <si>
    <t>21111202120 - 24201201120 - 4530902120</t>
  </si>
  <si>
    <t>148 - 149 - 154</t>
  </si>
  <si>
    <t xml:space="preserve">Apoyar financieramente la ejecución de las obras correspondientes al proyecto” Limpieza, rehabilitación, y revestimiento en concreto reforzado del caño Burgos en el municipio de Montelibano y la interventoria de la obra. </t>
  </si>
  <si>
    <t>$461.407.000, se le adicionó la suma de $20.454.000</t>
  </si>
  <si>
    <t>No.3: 25/06/08</t>
  </si>
  <si>
    <t>12/12/2008 (45 días)</t>
  </si>
  <si>
    <t>Corpoica-Centro Nacional de Producción mas Limpia  y Tecnologías Ambientales-Subsector Ganadería Bovina y la Universidad de Corodoba</t>
  </si>
  <si>
    <t>111</t>
  </si>
  <si>
    <t>01             14-MAY-2013</t>
  </si>
  <si>
    <t>APOYAR FINANCIERAMENTE LA EJECUCION DE LAS OBRAS E INTERVENORIAS CORRESPONDIENTE AL PROYECTO "ESTUDIOS,DISEÑOS Y CONSTRUCCION DE LA ESTACION DE TRANSFERENCIA DE RESIDUOS SOLIDOS EN EL MUNICIPIO DE PLANETA RICA, DEPARTAMENTO DE CORDOBA.</t>
  </si>
  <si>
    <t>Construcción de la primera etapa del sistema de tratamiento de aguas residuales, construcción de colector final desde el mh 53 a sistema de tratamiento y ampliación del sistema de alcantarillado y la interventoría de las obras de la zona urbana del municipio de pueblo nuevo.</t>
  </si>
  <si>
    <t>acta 2. 17 mar 2008           $34.117.600</t>
  </si>
  <si>
    <t>Dic. 2/07</t>
  </si>
  <si>
    <t>$117.481.520 27/07/2007</t>
  </si>
  <si>
    <t>CONSTRUCCION DE OBRAS DE PROTECCION PROVISIONALES PARA EL CONTROL DE LA EROSION E INUNDACIONES, SOBRE LA MARGEN DEL RIO SINU EN EL MUNICIPIO DE CERETE Y LA INTERVENTORIA DE LAS OBRAS.</t>
  </si>
  <si>
    <t>CORPORACION AREAS NATURALES PROTEGIDAS-ANP</t>
  </si>
  <si>
    <t>$ 97.918.750 de fecha 21-10-2013</t>
  </si>
  <si>
    <t>CONSTRUCCION DE OBRAS DE ESTABILIZACION Y PROTECCION DE ORILLAS EN LA MARGEN DERECHA DEL RIO SINU, SECTOR PALITO PARAO, MUNICIPIO DE COTORRA, DEPARTAMENTO DE CORDOBA.</t>
  </si>
  <si>
    <t>238</t>
  </si>
  <si>
    <t>304</t>
  </si>
  <si>
    <t>014</t>
  </si>
  <si>
    <t>CONSTRUCCION DE OBRAS DE ESTABILIZACION Y PROTECCION DE ORILLAS SOBRE LA MARGEN DERECHA DEL RIO SINU EN EL SITIO DE LA CAPACITACION DEL ACUEDUCTO REGIONAL DE LOS MUNICIPIOS DE CERETE, SAN CARLOS, CIENAGA DE ORO Y SAHAGUN, EN EL DEPARTAMENTO DE CORDOBA.</t>
  </si>
  <si>
    <t>237</t>
  </si>
  <si>
    <t>302</t>
  </si>
  <si>
    <t>015</t>
  </si>
  <si>
    <t>No 1/ 24-ENE-11</t>
  </si>
  <si>
    <t>EN PROCESO DE LIQUIDACION SOLO SE EJECUTO FINANCIERAMENTE UN 50%</t>
  </si>
  <si>
    <t>$37.148.718 DE 27/10/2010</t>
  </si>
  <si>
    <t>$62.629.640 DE 29/10/2010</t>
  </si>
  <si>
    <t>$2.380.000 DE 4/11/2010</t>
  </si>
  <si>
    <t>$20.125.372 DE 9/11/2010</t>
  </si>
  <si>
    <t>$132.258.075 DE 4/11/2010</t>
  </si>
  <si>
    <t>0588152-5</t>
  </si>
  <si>
    <t>300017862</t>
  </si>
  <si>
    <t>30 - DIC - 10</t>
  </si>
  <si>
    <t>ADOLFO BEDOYA</t>
  </si>
  <si>
    <t>DESARROLLO DE VISITAS, INFORMES Y CONCEPTOS TECNICOS DE EVALUACION, SEGUIMIENTO Y CONTROL A LICENCIAS, CONCESIONES, PERMISOS Y/O AUTORIZACIONES AMBIENTALES DE MANERA OPORTUNA CON EL FIN DE GARANTIZAR UNA ADECUADA UTILIZACION DE LOS RECURSOS NATURALES EN EL AREA DE JURISDICCION DE LA CVS.</t>
  </si>
  <si>
    <t>No.1: 18/05/09</t>
  </si>
  <si>
    <t>$1.013.000.000, SE LEADICIONAO LA SUMA DE $265.459.397.</t>
  </si>
  <si>
    <t>$605.687.400, SE LE ADICIONO          No.1: $39.840.000  No.2: $678.400                    No.3: $57.732.000 No. 4: $15.000.000</t>
  </si>
  <si>
    <t>EJECUCION DEL 2 AÑO DE IMPLEMENTACION Y MANTENIMIENTO DEL COMPONENTE SILVOPASTORIL CON BASE EN LOS CRITERIOS Y EN EL MARCO DEL PROYECTO DE MECANISMOS DE DESARROLLO LIMPIO (MDL) DENOMINADO "REHABILITACION DE TIERRAS DEGRADADAS MEDIANTE SISTEMAS SILVOPASTORILES Y REFORESTACION EN LAS SABANAS DE CORDOBA, COLOMBIA" EN VIRTUD DEL CONTRATO DE COMPRA Y VENTA DE REDUCCION DE EMISIONES (ERPA) FIRMADO ENTRE CVS-CIAT-CORPOICA CON EL BANCO MUNDIAL (BM).</t>
  </si>
  <si>
    <t>Mayo 18/08</t>
  </si>
  <si>
    <t>N° DE FOLIOS</t>
  </si>
  <si>
    <t>01                  01-11-2013</t>
  </si>
  <si>
    <t>$ 4.262.920.967 de fecha 9-10-2013</t>
  </si>
  <si>
    <t>01                     30-01-2013</t>
  </si>
  <si>
    <t>58 Y UN CD</t>
  </si>
  <si>
    <t>$ 180.036.000 de fecha 06-Nov-2012</t>
  </si>
  <si>
    <t>01                  28-05-2013         02                     15-07-2013          03                     12-12-2013                  04                     16-01-2014</t>
  </si>
  <si>
    <t>01                    15-07-2013         02                     19-07-2013         04                    10-01-2014</t>
  </si>
  <si>
    <t>01                  01-MAR-13      02                   5-SEP-2013     03                 06-NOV-2013</t>
  </si>
  <si>
    <t>N° 01             49              N° 02        316</t>
  </si>
  <si>
    <t>$ 1.492.277.792 de fecha 21-Nov-2013</t>
  </si>
  <si>
    <t>$ 1.369.422.000 de fecha 17-12-2013</t>
  </si>
  <si>
    <t>01                  10-02-2014</t>
  </si>
  <si>
    <t xml:space="preserve">01                     03-09-2013          02                    05-12-2013         03                       20-01-2014         </t>
  </si>
  <si>
    <t>01                      02-08-2013          02                     04-09-2013       03                  06-12-2013       04                    21-01-2014</t>
  </si>
  <si>
    <t>01                 19-12-2013</t>
  </si>
  <si>
    <t>$ 1.728.902.690 de fecha 21-feb-2013</t>
  </si>
  <si>
    <t>$ 3.457.805.381 de fecha 30-oct-2013</t>
  </si>
  <si>
    <t>$2.000.000 DE 22/12/08</t>
  </si>
  <si>
    <t>$16.710.800 DE 22/12/08</t>
  </si>
  <si>
    <t>$17.058.800 DE 22/12/08</t>
  </si>
  <si>
    <t>$15.010.000 DE 22/12/08</t>
  </si>
  <si>
    <t>6410902220-GESTION INTEGRAL DEL RECURSO</t>
  </si>
  <si>
    <t>Acta No. 1 Julio 26/07 Acta No. 2 Agosto 30/07 Acta No. 3 Octubre 26/07 Acta No. 4 Dic. 21/07</t>
  </si>
  <si>
    <t>12 m</t>
  </si>
  <si>
    <t>Harry Bejarano</t>
  </si>
  <si>
    <t>$211.516.150 el dia30/04/08</t>
  </si>
  <si>
    <t>$639.469.085 de fecha 06/05/08</t>
  </si>
  <si>
    <t>$6.500.000 27/07/2010</t>
  </si>
  <si>
    <t>$16.500.000 30/12/2009</t>
  </si>
  <si>
    <t>IGAC - SAHAGUN</t>
  </si>
  <si>
    <t>10 MESES</t>
  </si>
  <si>
    <t>No.1: 16 julio 2008</t>
  </si>
  <si>
    <t xml:space="preserve">  DESARROLLAR UNA INVESTIGACION EN EL SUBSECTOR PORCICOLA ENCAMINADA A LA IMPLMENTACION DE ESTRATEGIAS DE PRODUCCION MAS LIMPIA Y EVALUAR SUS RESULTADOS EN EL DEPARTAMENTO DE CORDOBA.</t>
  </si>
  <si>
    <t>ACTUALIZAR LOS PLANES DE MANEJO AMBIENTAL PARA LAS ESPECIES MANATI (TRICHECHUS MANATU), CAIMAN AGUJA (CROCODYLUS ACUTUS) Y NUTRIA (LONTRA LONGICAUDIS) EN LA CUENCA MEDIA Y BAJA DEL RIO SINÚ EN EL DEPARTAMENTO DE CÓRDOBA PARA ASEGURAR LA CONSERVACION DE ESTAS ESPECIES CONSIDERADAS CLAVES EN EL MANTENIMIENTO DEL EQUILIBRIO DE LOS ECOSISTEMAS DE HUMEDALES DE LA REGION.</t>
  </si>
  <si>
    <t>AISLAMIENTO Y ESTABLECIMIENTO DE PLANTACIONES FORESTALES PROTECTORAS EN ZONAS DE RECARGANEN EL MUNICIPIO DE PUEBLO NUEVO</t>
  </si>
  <si>
    <t>800.103.935-6</t>
  </si>
  <si>
    <t>359</t>
  </si>
  <si>
    <t>0892043-3</t>
  </si>
  <si>
    <t>$65.800.000 en especie (recurso humano, equipos, papelería, insumos e impresión)</t>
  </si>
  <si>
    <t>Aunar esfuerzos técnicos, jurídicos, administrativos y financieros para la gerencia integral de los procesos de educación ambiental y participación comunitaria, adelantados en la Corporación.</t>
  </si>
  <si>
    <t>CORPOMOJANA</t>
  </si>
  <si>
    <t>Federación Ganadera de Córdoba</t>
  </si>
  <si>
    <t>Marzo 14/08</t>
  </si>
  <si>
    <t>No.1: 25 marzo 2008</t>
  </si>
  <si>
    <t>$47.070.000, se le adicionó la suma de $9.920.000</t>
  </si>
  <si>
    <t>No.3: enero 22/09</t>
  </si>
  <si>
    <t>$3.696.530 DE 02/12/08</t>
  </si>
  <si>
    <t>$45.063.200 DE 09/12/08</t>
  </si>
  <si>
    <t xml:space="preserve">  09/12/08</t>
  </si>
  <si>
    <t>$22.500.000 DE 09/12/08</t>
  </si>
  <si>
    <t>$138.340.253 DE 09/12/08</t>
  </si>
  <si>
    <t xml:space="preserve"> 09/12/08</t>
  </si>
  <si>
    <t xml:space="preserve">LIQUIDADO </t>
  </si>
  <si>
    <t>$195.345.834 31/08/2007</t>
  </si>
  <si>
    <t>Mayo 18/07</t>
  </si>
  <si>
    <t>$726.222 de 16/10/08</t>
  </si>
  <si>
    <t>20/06/2008 (1 MES)</t>
  </si>
  <si>
    <t xml:space="preserve">No. 1 $106.250.000 de 11/09/09   </t>
  </si>
  <si>
    <t>APLICAR NUEVAS TECNOLOGIAS EN LAS FIBRAS NATURALES PARA LA ELABORACION DE ARTESANIAS EN EL DEPARTAMENTO DE CORDOBA</t>
  </si>
  <si>
    <t>142</t>
  </si>
  <si>
    <t>866</t>
  </si>
  <si>
    <t>871</t>
  </si>
  <si>
    <t>AUNAR ESFUERZOS QUE CONDUZCAN A LA EJECUCION DE ACTIVIDADES PARA EL "CONTROL TRANSITORIO DE LA EROSION Y LA MITIGACION DE LAS INUNDACIONES EN EL MUNICIPIO DE MONTERIA, DEPARTAMENTO DE CORDOBA".</t>
  </si>
  <si>
    <t>434</t>
  </si>
  <si>
    <t>3000510</t>
  </si>
  <si>
    <t xml:space="preserve">Formular el plan integral de manejo para el DMI de las áreas de manglar de la bahía de Cispatá, La Balsa, Tinajones y sectores aledaños del delta estuarino del río Sinú para el ordenamiento de su territorio, promoviendo la articulación de acciones de protección con otros procesos y actividades económicas adelantadas en su jurisdicción. </t>
  </si>
  <si>
    <t>40'000.000,00</t>
  </si>
  <si>
    <t>Municipio de Buenavista</t>
  </si>
  <si>
    <t>800096739-8</t>
  </si>
  <si>
    <t>alcaldia@buenavista-cordoba.gov.co</t>
  </si>
  <si>
    <t>KRA. 11 N° 11-47 ANTIGUO TERMINAL DE TRANSPORTE</t>
  </si>
  <si>
    <t>"DONAR A MUNICIPIO DE BUENAVISTA, MADERA OBTENIDA POR LA CAR - CVS, PARA DESARROLLAR PROGRAMAS DE REHABILITACION Y MEJORAMIENTO DE VIVIENDAS CONSTRUIDA EN LAS VEREDAS ISLA ROJAS, MANZANARES, PUERTO CORDOBA, Y SANTA CLARA DEL ENTE TERRITORIAL"</t>
  </si>
  <si>
    <t>contactanos@cotorra-cordoba.gov.co</t>
  </si>
  <si>
    <t>CALLE 15 N° 6-165 B/SANTA LUCIA</t>
  </si>
  <si>
    <t>"LA DONACION DE MADERA DECOMISADA POR LA CORPORACION AL MUNICIPIO DE COTORRA, CON EL FIN DE DESTINARLA A LA REPARACION DE LAS VIVIENDAS AFECTADAS COMO CONSECUENCIA DE LA OLA INVERNAL".</t>
  </si>
  <si>
    <t>contactanos@sancarlos-cordoba.gov.co</t>
  </si>
  <si>
    <t>CALLE 10 N° 2-51 FRENTE AL PARQUE PRINCIPAL</t>
  </si>
  <si>
    <t>"LA DONACION DE MADERA DECOMISADA POR LA CORPORACION AL MUNICIPIO DE SANCARLOS, CON EL FIN DE DESTINARLA A LA CONSTRUCCION DE UNA IGLESIA EN EL CORREGIMIENTO "EL HATO" Y EL PUENTE DE LA "COSTA"</t>
  </si>
  <si>
    <t>800096763-5</t>
  </si>
  <si>
    <t>secretariodelinterior@montelibano-cordoba.gov.co</t>
  </si>
  <si>
    <t>KRA. 6 N° 15-23 MONTELIBANO</t>
  </si>
  <si>
    <t>LA DONACION DE MADERA DECOMISADA POR LA CORPORACION AL MUNICIPIO DE MONTELIBANO, CON EL FIN DE DESTINARLA A LA REPARACION DE LAS VIVIENDAS AFECTADAS COMO CONSECUENCIA DE LAOLA INVERNAL"</t>
  </si>
  <si>
    <t>MINISTERIO DE AMBIENTE Y DESARROLLO SOSTENIBLE</t>
  </si>
  <si>
    <t>830115395-1</t>
  </si>
  <si>
    <t>CALLE 37 N° 8-40 BOGOTA</t>
  </si>
  <si>
    <r>
      <t xml:space="preserve">AUNAR ESFUERZOS TÉCNICOS Y FINANCIEROS PARA </t>
    </r>
    <r>
      <rPr>
        <b/>
        <sz val="10"/>
        <rFont val="Arial"/>
        <family val="2"/>
      </rPr>
      <t xml:space="preserve">1. </t>
    </r>
    <r>
      <rPr>
        <sz val="10"/>
        <rFont val="Arial"/>
        <family val="2"/>
      </rPr>
      <t xml:space="preserve">ESTABLECIMIENTO DE LA LÍNEA BASE DE LEGALIZACIÓN DE USUARIOS A TRAVÉS DE LA REALIZACIÓN DE UN INVENTARIO DE USUARIOS Y LA PUESTA EN MARCHA DEL REGISTRO DE USUARIOS DEL RECURSO HÍDRICO – RURH – PARA LAS CONCESIONES Y AUTORIZACIÓN DE VERTIMIENTO Y EL RESPECTIVO ACOPIO DE LA INFORMACIÓN EN LOS FORMATOS ADOPTADOS MEDIANTE RESOLUCIÓN 955 DE 2012 DEL MADS, DE QUE TRATA EL DECRETO 303 DE 2012 Y </t>
    </r>
    <r>
      <rPr>
        <b/>
        <sz val="10"/>
        <rFont val="Arial"/>
        <family val="2"/>
      </rPr>
      <t>2.</t>
    </r>
    <r>
      <rPr>
        <sz val="10"/>
        <rFont val="Arial"/>
        <family val="2"/>
      </rPr>
      <t xml:space="preserve"> AVANZAR EN LA IMPLEMENTACIÓN DEL PLAN DE MANEJO AMBIENTAL DEL SISTEMA ACUÍFERO DE LA FORMACIÓN BETULIA EN EL COMPLEJO CENAGOSO DE AYAPEL, EN CUMPLIMIENTO DEL DECRETO 1640 DEL 2012.   </t>
    </r>
  </si>
  <si>
    <t xml:space="preserve"> No. CDP</t>
  </si>
  <si>
    <t>01            18-07-2014</t>
  </si>
  <si>
    <t>830115395-2</t>
  </si>
  <si>
    <t xml:space="preserve">AUNAR ESFUERZO TECNICOS, ADMINISTRATIVOS Y HUMANOS, PARA UNIFICAR CRITERIOS Y ESTABLECER COMPROMISOS CON MIRAS A FORTALECER LOS PROCESOS DE ORDENAMIENTO AMBIENTAL DEL TERRITORIO, COMO ESTRATEGIA FUNDAMENTAL PARA PLANEAR LA REDUCCION DE LAS CONDICIONES DE RIESGO EN LAS PRINCIPALES CUENCAS HIDROGRAFICAS QUE FUERON IMPACTADAS POR EL FENOMENO DE LA NIÑA 2010-2011, A TRAVES DE LA FORMULACION Y/O ACTUALIZACION DE LOS PLANES DE ORDENAMIENTO Y MANEJO DE CUENCAS HIDROGRAFICAS (POMCAS) INCORPORANDO EL COMPONENTE DE GESTION DE RIESGO COMO DETERMINANTE TERRITORIAL DE ACUERDO A LA PRIORIZACION DADA POR EL MADS, POR PARTE DE LA CORPORACIONES O LAS COMISIONES CONJUNTAS, SEGUN SEA EL CASO, EN EL MARCO DE LAS COMPETENCIAS DE CADA INSTITUCION. </t>
  </si>
  <si>
    <t>**************</t>
  </si>
  <si>
    <t>***********</t>
  </si>
  <si>
    <t>***************</t>
  </si>
  <si>
    <t>****************</t>
  </si>
  <si>
    <t>020 - 006/2005</t>
  </si>
  <si>
    <t>ACUERDO ESPECIFICO 020 - CONVENIO MARCO 006-2005</t>
  </si>
  <si>
    <t xml:space="preserve">CORPAMAG CORPOURABA     CVS </t>
  </si>
  <si>
    <t>22-04-2005         01-11-2013</t>
  </si>
  <si>
    <t>*******************</t>
  </si>
  <si>
    <r>
      <t>1.</t>
    </r>
    <r>
      <rPr>
        <sz val="10"/>
        <rFont val="Arial"/>
        <family val="2"/>
      </rPr>
      <t xml:space="preserve"> LAS ACTIVIDADES A DESARROLLAR DEBERÁN ENMARCARSE EN UN PLAN DE TRABAJO Y/O PLAN OPERATIVO DE APOYO A LAS ACTIVIDADES DE LA MESA DE TRABAJO DEL SIRAP APROBADO POR EL CONCEJO DIRECTIVO DE LA MESA DE TRABAJO SIRAP CARIBE, </t>
    </r>
    <r>
      <rPr>
        <b/>
        <sz val="10"/>
        <rFont val="Arial"/>
        <family val="2"/>
      </rPr>
      <t>2.</t>
    </r>
    <r>
      <rPr>
        <sz val="10"/>
        <rFont val="Arial"/>
        <family val="2"/>
      </rPr>
      <t xml:space="preserve"> APOYAR CON RECURSOS ECONÓMICOS EL PLAN OPERATIVO DEL SIRAP CARIBE EN EL AÑO 2013, </t>
    </r>
    <r>
      <rPr>
        <b/>
        <sz val="10"/>
        <rFont val="Arial"/>
        <family val="2"/>
      </rPr>
      <t xml:space="preserve">3. </t>
    </r>
    <r>
      <rPr>
        <sz val="10"/>
        <rFont val="Arial"/>
        <family val="2"/>
      </rPr>
      <t xml:space="preserve">APOYAR LA FORMULACIÓN DE PROYECTOS CON VISIÓN DE REGIÓN QUE CONTRIBUYAN A LA FINANCIACIÓN DE ACTIVIDADES DEL “PLAN DE ACCIÓN SIRAP CARIBE” QUE PERMITA PRESENTARLOS A LOS DIVERSOS ENTES DE FINANCIACIÓN A NIVEL NACIONAL E INTERNACIONAL.  </t>
    </r>
  </si>
  <si>
    <t>CALLE 6 KRA 6 PALACIO MUNICIPAL</t>
  </si>
  <si>
    <t>AUNAR EFUERZOS ECONOMICOS ENTRE EL MUNICIPIO DE SAN PELAYO Y LA CVS QUE CONDUZCAN A LA EJECUCION DE OBRAS DE CONTROL DE INUNDACION EN LA MARGEN IZQUIERDA DEL RIO SINU EN EL CORREGIMIENTO LA MADERA, MUNICIPIO DE SAN PELAYO - DEPARTAMENTO DE CORDOBA.</t>
  </si>
  <si>
    <t>0244</t>
  </si>
  <si>
    <t>URRA S.A. E.S.P</t>
  </si>
  <si>
    <t>Cra 2 No. 48-08 </t>
  </si>
  <si>
    <t>800175746-9</t>
  </si>
  <si>
    <t>CONTRATAR LA ADQUISICION DE POSTLARVAS Y ALEVINOS DE BOCACHICO PARA EL PROYECTO DE REPOBLAMIENTO DE PECES EN EL EMSAMBLE DE URRA Y DE CACHAMA PARA APOYAR EL FOMENTO PISCICOLA A LAS COMUNIDADES.</t>
  </si>
  <si>
    <t>0105</t>
  </si>
  <si>
    <t>800175746-10</t>
  </si>
  <si>
    <t>SISTEMA REGIONAL DE AREAS PROTEGIDAS Y LA POLICIA</t>
  </si>
  <si>
    <t xml:space="preserve">INTEGRAR EFUERZOS HUMANOS, DE INVESTIGACION, TECNICOS Y COMUNICACIONALES PARA EL CONTROL, PROTECCION DEL MEDIO AMBIENTE Y LOS RECURSOS NATURALES RENOVABLES, CON PRIORIDAD EN LAS AREAS PROTEGIDAS. </t>
  </si>
  <si>
    <t>********************</t>
  </si>
  <si>
    <t>3 AÑOS</t>
  </si>
  <si>
    <t>*******</t>
  </si>
  <si>
    <t>$ 25.000.000 de fecha 09-may-12</t>
  </si>
  <si>
    <t>$ 32.500.000 de fecha 09-may-12</t>
  </si>
  <si>
    <t>$ 100.000.000 de fecha 25-jun-12</t>
  </si>
  <si>
    <t>$ 225.045.000 de fecha 25-jun-12</t>
  </si>
  <si>
    <t>$ 139.397.500 de fecha 26-jun-12</t>
  </si>
  <si>
    <t>0752362-8</t>
  </si>
  <si>
    <t>0751427-3</t>
  </si>
  <si>
    <t>3000800</t>
  </si>
  <si>
    <t>395, 393, 396, 391, 394,392</t>
  </si>
  <si>
    <t>APOYAR FINANCIERAMENTE LA EJECUCION DE LAS OBRAS CORRESPONDIENTES AL PROYECTO DENOMINADO " CONTROL TRANSITORIO DE LA EROSION Y LA MITIGACION DE LAS INUNDACIONES EN EL MUNICIPIO DE LORICA, DEPARTAMENTO DE CORDOBA"</t>
  </si>
  <si>
    <t>432</t>
  </si>
  <si>
    <t>$137.505.402 DE 22/02/2011</t>
  </si>
  <si>
    <t>$61.780.735 DE 22/02/2011</t>
  </si>
  <si>
    <t>$6.000.000 DE 22/02/2011</t>
  </si>
  <si>
    <t>$25.000.000 DE 17/02/2011</t>
  </si>
  <si>
    <t>SERVICIOS CIENTIFICOS Y TECNOLOGICOS PARA LA REALIZACION DE PLANES, ESTUDIOS Y ESTADISTICAS SOBRE EL CONTROL DE LAS INUNDACIONES EN EL MARCO DEL PLAN DE ACCION PARA LA MITIGACION DE LAS INUNDACIONES Y CONTROL DE LA EROSION, PAMICE.</t>
  </si>
  <si>
    <t>$ 29.000.000 EN ESPECIE</t>
  </si>
  <si>
    <t>166</t>
  </si>
  <si>
    <t>292</t>
  </si>
  <si>
    <t>GU007366</t>
  </si>
  <si>
    <t>No.1: junio 18/08      No.2: 15/09/08    No.3: 9/02/09    No.4: 28/8/09</t>
  </si>
  <si>
    <t>APOYAR FINANCIERAMENTE LA EJECUCION DE LAS OBRAS CORRESPONDIENTES AL PROYECTO: CONSTRUCCION DE CANALES EN CONCRETO REFORZADO PARA EL DESAGUE DE AGUAS LLUVIAS EN EL MUNICIPIO DE TUCHIN, DEPARTAMENTO DE CORDOBA</t>
  </si>
  <si>
    <t>Feb. 22/08</t>
  </si>
  <si>
    <t>$52.497.880 13/03/2008</t>
  </si>
  <si>
    <t>404</t>
  </si>
  <si>
    <t>GU082552</t>
  </si>
  <si>
    <t xml:space="preserve">Realizar Jornadas Educativas Ambientales, Pedagógicas y Ecológicas con diferentes Instituciones Educativas, para la socialización y masificación de los proyectos corporativos en el departamento de Córdoba. </t>
  </si>
  <si>
    <t>$28.000.000 en especie</t>
  </si>
  <si>
    <t>Carlos Negrete</t>
  </si>
  <si>
    <t>No.1:junio 26/08</t>
  </si>
  <si>
    <t>315</t>
  </si>
  <si>
    <t>$512.572.000 (EN EFECTIVO) Y $15.000.000 (EN ESPECIE)</t>
  </si>
  <si>
    <t>$110.945.755 DE 27/10/09</t>
  </si>
  <si>
    <t>$120.000.000 DE 19/10/09</t>
  </si>
  <si>
    <t>$35.000.000 DE 27/10/09</t>
  </si>
  <si>
    <t>$554.728.774 DE 27/11/08</t>
  </si>
  <si>
    <t>01                 19-MAR-13       02                   2-SEP-2013</t>
  </si>
  <si>
    <t>01                    01-MAR-13      02                  5-SEP-2013</t>
  </si>
  <si>
    <t>AJUSTE Y SOCIALIZACION DE LAS DETERMINANTES AMBIENTALES DE ZONA COSTERA PARA LOS PLANES DE ORDENAMIENTO TERRITORIAL, POT, DELOS MUNICIPIOS DE SAN ANTERO Y SAN BERNARDO DEL VIENTO, EN EL DEPARTAMENTO DE CORDOBA Y LA VALORACION ECONOMICA DE LOS SERVICIOS AMBIENTALES PRESTADOS POR EL MANGLAR EN EL DISTRITO DE MANEJO INTEGRADO, DMI, CISPATA.</t>
  </si>
  <si>
    <t>$ 38.773.608 EN ESPECIE</t>
  </si>
  <si>
    <t>AUNAR ESFUERZOS PARA LA EJECUCION DEL PROYECTO: "MEJORAMIENTO DE LA SECCION HIDRAULICA DEL BRAZO DEL CAÑO DE AGUAS PRIETA SECTOR SANTA TERESA, MUNICIPIO DE SAN CARLOS, DEPARTAMENTO DE CORDOBA"</t>
  </si>
  <si>
    <t>462</t>
  </si>
  <si>
    <t>045</t>
  </si>
  <si>
    <t>800096734-1</t>
  </si>
  <si>
    <t>LIQUIDADO UNILATERALMENTE MEDIANTE RESOLUCION 1.6752 DE 19 DE DICIEMBRE DE 2012</t>
  </si>
  <si>
    <t>Elaborar y presentar ante el Ministerio de Ambiente una propuesta para la redelimitación de la zona de reserva forestal del Pacífico en jurisdicción de la CVS.</t>
  </si>
  <si>
    <t>LIQUIDADO UNILATERALMENTE MEDIANTE RESOLUCION No. 1.3892 DE 16 DE DICIEMBRE DE 2009. SIN INCONVENIENTES.</t>
  </si>
  <si>
    <t>APOYAR FINANCIERAMENTE LA EJECUCION DE "OBRAS PROVISIONALES PARA EL CONTROL TRANSITORIO DE LA EROSION Y LA MITIGACION DE LAS INUNDACIONES EN EL CORREGIMIENTO LA ESMERALDA, MARGEN DERECHA DEL RIO SINU, MUNICIPIO DE CERETE</t>
  </si>
  <si>
    <t>$31.790.713 DE 10/12/2009</t>
  </si>
  <si>
    <t>$350.000.000 DE 29/01/2010</t>
  </si>
  <si>
    <t>$73.767.477 DE 17/03/2010</t>
  </si>
  <si>
    <t>$39.744.700 17/11/2009</t>
  </si>
  <si>
    <t>$7.500.000    19/03/10</t>
  </si>
  <si>
    <t>$15.000.000 en especie (equipos, divulgación)</t>
  </si>
  <si>
    <t>No 1 # 884</t>
  </si>
  <si>
    <t>$119.463.574 DE 14/11/08</t>
  </si>
  <si>
    <t xml:space="preserve">CORPOICA </t>
  </si>
  <si>
    <t>$190.367.432 DE 28/08/08</t>
  </si>
  <si>
    <t>111190214-Contractuales</t>
  </si>
  <si>
    <t>$254.282.000   30/08/2007</t>
  </si>
  <si>
    <t>670/836</t>
  </si>
  <si>
    <t>588/584</t>
  </si>
  <si>
    <t>$1.706.500.000 09/10/2007</t>
  </si>
  <si>
    <t>$400.734.865.</t>
  </si>
  <si>
    <t>$15.000.000 de 30/12/2008</t>
  </si>
  <si>
    <t>$ 105.446.400 EN ESPECIE</t>
  </si>
  <si>
    <t>LINA GARCIA CORRALES</t>
  </si>
  <si>
    <t>76</t>
  </si>
  <si>
    <t>210</t>
  </si>
  <si>
    <t>GU007171</t>
  </si>
  <si>
    <t>005</t>
  </si>
  <si>
    <t>040</t>
  </si>
  <si>
    <t>APOYAR FINANCIERAMENTE LA EJECUCION DE LAS OBRAS CORRESPONDIENTES AL PROYECTO "CONSTRUCCION DE CANALES DE DESAGUES DE AGUAS LLUVIAS PARA CONTROL DE INUNDACIONES LOCALIZADA EN EL BARRIO SAN PEDRO Y BARRIOS ALEDAÑOS, ZONA URBANA MUNICIPIO DE TUCHIN, D/PTO DE CORDOBA</t>
  </si>
  <si>
    <t>$7.262.22 de 23/09/08</t>
  </si>
  <si>
    <t>$726.222 de 28/08/08</t>
  </si>
  <si>
    <t>.</t>
  </si>
  <si>
    <t>FORMULAR PLAN DE CONSERVACIÓN DEL PAUJIL DE PICO AZUL (CRAX ALBERTI) Y MONITOREAR LA DISTRIBUCIÓN, AMENAZAS Y RECOPILACIÓN DE ASPECTOS DE LA HISTORIA DE VIDA DE LAS ESPECIES DE PSITÁUDOS MAS AMENAZADOS.</t>
  </si>
  <si>
    <t>$77'000.000,00</t>
  </si>
  <si>
    <t>$70'000.000,00</t>
  </si>
  <si>
    <t>$7'000.000,00</t>
  </si>
  <si>
    <t>No.1: 14/04/2009     No.2:     20/08/09</t>
  </si>
  <si>
    <t xml:space="preserve">$217.030.650 DE 14/01/09 </t>
  </si>
  <si>
    <t xml:space="preserve">Aunar esfuerzos técnicos,  jurídicos, administrativos y financieros para la gerencia integral de los procesos de educación ambiental y participación comunitaria, adelantados por la Corporación. </t>
  </si>
  <si>
    <t>ACTUALIZACION DE LA FORMACION CATASTRAL DE LA ZONA RURAL Y CENTROS POBLADOS DEL MUNICIPIO DE SAHAGUN.</t>
  </si>
  <si>
    <t xml:space="preserve"> 4 MESES</t>
  </si>
  <si>
    <t>492</t>
  </si>
  <si>
    <t>23-NOV-10</t>
  </si>
  <si>
    <t>812001681-6</t>
  </si>
  <si>
    <t>(900155994-6)-(830041970-6)</t>
  </si>
  <si>
    <t>CALLE 88 Nº2-25 SANTA MARTA - CARRERA 13 Nº71-41 BOGOTA</t>
  </si>
  <si>
    <t>320</t>
  </si>
  <si>
    <t>563</t>
  </si>
  <si>
    <t>3000383350</t>
  </si>
  <si>
    <t>900420773-1</t>
  </si>
  <si>
    <t>CALLE 21 Nº 12A-09 MONTERIA</t>
  </si>
  <si>
    <t>348</t>
  </si>
  <si>
    <t>630</t>
  </si>
  <si>
    <t>2115960</t>
  </si>
  <si>
    <t>Universidad Pontificia Bolivariana</t>
  </si>
  <si>
    <t>$15.010.000 en especie</t>
  </si>
  <si>
    <t>Feb. 11/08</t>
  </si>
  <si>
    <t>$28.000.000 31/01/2008</t>
  </si>
  <si>
    <t>$3.800.000.000 28/12/2007</t>
  </si>
  <si>
    <t>$89.533.184 27/02/2008</t>
  </si>
  <si>
    <t>No.1: dic 17/07   No.2: Dic. 16/08</t>
  </si>
  <si>
    <t>$ 150.031.298 DE 14/11/08</t>
  </si>
  <si>
    <t xml:space="preserve">1139022-USO Y OCUPACION DEL TERRITORIO </t>
  </si>
  <si>
    <t>MUNICIPIO DE TUCHIN</t>
  </si>
  <si>
    <t>No.1: 23 mayo 2008</t>
  </si>
  <si>
    <t>No.1:11 junio 2008</t>
  </si>
  <si>
    <t>1. abril 10/08.      2. junio 6/08</t>
  </si>
  <si>
    <t>221, 222, 223, 224</t>
  </si>
  <si>
    <t>No 1 - 06 MESES</t>
  </si>
  <si>
    <t>No 1 # 227</t>
  </si>
  <si>
    <t>No.1: mayo 7/07       No.4: agost 29/08</t>
  </si>
  <si>
    <t>$1.001.209.294 el 17/09/08</t>
  </si>
  <si>
    <t>No.1: julio/18/08</t>
  </si>
  <si>
    <t>ESTANDARIZACION Y CENTRALIZACION DE LA INFORMACION CARTOGRAFICA AMBIENTAL, MEDIANTE LA ACTUALIZACION DEL SOFTWARE EXISTENTE Y LA GEODATABASE, DISPONIENDO UNA HERRAMIENTA INTERACTIVA DE CONSULTA EN LINEA"</t>
  </si>
  <si>
    <t>$ 10.000.000 EN ESPECIE</t>
  </si>
  <si>
    <t>399</t>
  </si>
  <si>
    <t>CALI</t>
  </si>
  <si>
    <t>$ 5.000.000 EN ESPECIE</t>
  </si>
  <si>
    <t>413</t>
  </si>
  <si>
    <t>Centro Nacional de Producción Mas Limpia</t>
  </si>
  <si>
    <t>Realización de algunas de las actividades necesarias para llevar a cabo el objeto del mismo.</t>
  </si>
  <si>
    <t>ADELANTAR LOS ESTUDIOS CIENTIFICOS NECESARIOS PARA DECLARAR EL HUMEDAL DE PANTANO LARGO COMO UN AREA PROTEGIDA (AP) Y ASI MISMO LA DEFINICION DELA CATEGORIA DE MANEJO APROPIADA DE ACUERDO A LAS CARACTERISTICAS ECOLOGICAS PROPIAS DEL AREA.</t>
  </si>
  <si>
    <t>$ 26.653.275               24-MAR-2011</t>
  </si>
  <si>
    <t>No 1 # 417</t>
  </si>
  <si>
    <t>800096770-7</t>
  </si>
  <si>
    <t>alcaldia@puertoescondido-cordoba.gov.co</t>
  </si>
  <si>
    <t>CALLE PRINCIPAL BARRIO EL PROGRESO</t>
  </si>
  <si>
    <t>LA DONACION DE MADERA DECOMISADA POR LA CORPORACION AL MUNICIPIO DE PUERTO ESCONDIDO, CON EL FIN DE DESTINARLA A LA REPARACION DE LAS VIVIENDAS AFECTADAS COMO CONSECUENCIA DE LA OLA INVERNAL.</t>
  </si>
  <si>
    <t>CANTIDAD DE MADERA</t>
  </si>
  <si>
    <t>14 - M3</t>
  </si>
  <si>
    <t>MANUEL BEDOYA LOZANO</t>
  </si>
  <si>
    <t>LA DONACIÓN DE MADERA DECOMISADA POR LA CORPORACIÓN AL MUNICIPIO DE MOMÍL, CON EL FIN DE DESTINARLA A LA REHABILITACIÓN DE LAS VIVIENDAS AFECTADAS COMO CONSECUENCIA DE LA OLA INVERNAL</t>
  </si>
  <si>
    <t>800096762-8</t>
  </si>
  <si>
    <t>alcaldia@momil-cordoba.gov.co</t>
  </si>
  <si>
    <t>Kra. 10 Calle 8 N° 8-08 MOMIL</t>
  </si>
  <si>
    <t>373</t>
  </si>
  <si>
    <t>374</t>
  </si>
  <si>
    <t>88 - 89</t>
  </si>
  <si>
    <t xml:space="preserve">1410902320-DELIMITACION, ESTUDIOS Y REGLAMENTACION </t>
  </si>
  <si>
    <t>Marzo 23/08</t>
  </si>
  <si>
    <t>Enero 18/08</t>
  </si>
  <si>
    <t>$15.541.100 en especie</t>
  </si>
  <si>
    <t>UNIVERSIDAD DE CARTAGENA</t>
  </si>
  <si>
    <t>890480123-5</t>
  </si>
  <si>
    <t>SERVICIOS CIENTIFICOS Y TECNOLOGICOS PARA LA GENERACION DE INFORMACION RELACIONADA CON LA IDENTIFICACION, DELIMITACION Y PRIORIZACION DE LAS AREAS DE IMPORTANCIA ESTRATEGICA PARA LA CONSERVACION DE LAS ZONAS DE ABASTECIMIENTO DE LOS ACUEDUCTOS DE LOS MUNICIPIOS DE AYAPEL, BUENAVISTA Y PUEBLO NUEVO, EN EL DEPARTAMENTO DE CORDOBA, UTILIZANDO INSTRUMENTOS QUE NOS PERMITAN DETERMINAR LA CANTIDAD Y LA CALIDAD DEL RECURSO HIDRICO EN LA ZONA DE ESTUDIO.</t>
  </si>
  <si>
    <t>HARRY BEJARANO _ ENGELBERTO</t>
  </si>
  <si>
    <t>$199.767.360 de 20/08/09</t>
  </si>
  <si>
    <t xml:space="preserve">No. 1 12/08/2010        No. 2          12/10/2010           </t>
  </si>
  <si>
    <t>$700.000 DE 27/10/2010</t>
  </si>
  <si>
    <t>Construcción dique perimetral margen derecha rió Sinú, caserío la Majagua, corregimiento de Carrillo, municipio de San Pelayo, departamento de Córdoba.</t>
  </si>
  <si>
    <t>Junio 6/07</t>
  </si>
  <si>
    <t>FECHA CDP</t>
  </si>
  <si>
    <t>Fortalecer mediante la ejecución de un estudio de zonificación de amenazas y riesgos naturales, el proceso de planificación territorial y el conocimiento sobre las limitaciones del territorio para uso y ocupación espacial del mismo en las cabeceras urbanas de los municipios de Planeta Rica, Montelibano, Chinú, Pueblo Nuevo, San Andrés de Sotavento y Chimá en el Departamento de Córdoba.</t>
  </si>
  <si>
    <t>$45.240.000 en especie</t>
  </si>
  <si>
    <t>Julio 9/08</t>
  </si>
  <si>
    <t>$3.631.111     11/02/08</t>
  </si>
  <si>
    <t>No. 1: feb 22 2008.</t>
  </si>
  <si>
    <t>$245.772.000   11/02/08</t>
  </si>
  <si>
    <t>SE RESOLVIÓ PROCESO ADMINISTRATIVO - RESOLUCIÓN 1,5273 DE FECHA 27 MAYO DE 2011 SE DECLARÓ POR TERMINADO EL CONVENIO</t>
  </si>
  <si>
    <t>AVANCE 63%</t>
  </si>
  <si>
    <t>DOMICILIO</t>
  </si>
  <si>
    <t>PROMOVER EL DESARROLLO EMPRESARIAL SOSTENOBLE EN EL AMBITO REGIONAL, MEDIANTE LA EJECUCION DE ACTIVIDADES DE TRANSFERENCIA TECNOLOGICAS QUE COMPRENDA LA PREVENCION, REDUCCION Y CONTROL DE LA CONTAMINACION DE LOS SECTORES PRODUCTIVOS EN EL MARCO DE LA POLITICA REGIONAL DE PRODUCCION Y CONSUMO SOSTENIBLE ESTABLECIENDO LA GESTION EMPRESARIAL CON RESPONSABILIDAD SOCIAL Y AMBIENTAL.</t>
  </si>
  <si>
    <t>EZIO CORENA PUCHE</t>
  </si>
  <si>
    <t>5 MESES Y 15 DIAS</t>
  </si>
  <si>
    <t>1 C20331090510</t>
  </si>
  <si>
    <t>70</t>
  </si>
  <si>
    <t>1 C20441090413</t>
  </si>
  <si>
    <t>122</t>
  </si>
  <si>
    <t>$ 122.504.500 de fecha 2-05-2013              (2 adicion)</t>
  </si>
  <si>
    <t>$ 60.000.000 de fecha 28-10-2013</t>
  </si>
  <si>
    <t>SE DECLARO INCUMPLIMIENTO MEDIANTE RESOLUCION  No. 1.4367 DE 22/07/2010.                                LIQUIDADO UNILATERALMENTE MEDIANTE RESOLUCION Nº 1.5935 DE 18 DE ENERO 2012</t>
  </si>
  <si>
    <t>LIQUIDADO UNILATERALMENTE MEDIANTE RESOLUCION Nº 1.6632</t>
  </si>
  <si>
    <t>Centro Mundial de Investigacion y Capacitación para la Solución de Conflictos</t>
  </si>
  <si>
    <t>4 meses</t>
  </si>
  <si>
    <t>No 1 - 4     MESES</t>
  </si>
  <si>
    <t>$727.222 de 31/07/08</t>
  </si>
  <si>
    <t>No.1: 08/11/2007</t>
  </si>
  <si>
    <t>GU047613</t>
  </si>
  <si>
    <t>24-MAR-11</t>
  </si>
  <si>
    <t xml:space="preserve">IE. Fe y Alegria Santiago Canabal del municipio de Tierralta </t>
  </si>
  <si>
    <t>APORTE CVS</t>
  </si>
  <si>
    <t>VALOR TOTAL</t>
  </si>
  <si>
    <t>E-MAIL  Y /O  TELEFONO</t>
  </si>
  <si>
    <t>IDENTIFICACION</t>
  </si>
  <si>
    <t>NOMBRE COMPLETO</t>
  </si>
  <si>
    <t>RP                                            ADICION</t>
  </si>
  <si>
    <t>Pendiente liquidación con inconvenientes</t>
  </si>
  <si>
    <t>Convenio marco</t>
  </si>
  <si>
    <t>2 (suspendido 1)</t>
  </si>
  <si>
    <t>ANULADO</t>
  </si>
  <si>
    <t>Convenios anulados</t>
  </si>
  <si>
    <t>AUNAR ESFUERZOS QUE CONDUZCAN A LA EJECUCION DE ACTIVIDADES PARA LA "CONSTRUCCION DE OBRAS PARA EL CONTROL DE LA EROSION Y LA MITIGACION DE LAS INUNDACIONES EN EL MUNICIPIO DE MONTERIA DEPARTAMENTO DE CORDOBA.</t>
  </si>
  <si>
    <t>461, 471</t>
  </si>
  <si>
    <t>539</t>
  </si>
  <si>
    <t>24 GU043893</t>
  </si>
  <si>
    <t>$ 175.000.000 de fecha 03-Oct-2012</t>
  </si>
  <si>
    <t>$ 67.500.000 de fecha 19-Nov-2012</t>
  </si>
  <si>
    <t>$ 15.000.000 de fecha 09-Nov-2012</t>
  </si>
  <si>
    <t>$ 60.000.000 de fecha 30-Oct-2012</t>
  </si>
  <si>
    <t>$ 35.000.000 de fecha 30-Oct-2012</t>
  </si>
  <si>
    <t>SE DECLARO INCUMPLIMIENTO MEDIANTE RESOLUCION No. 1.4368 DE 22/07/2010.SE RESOLVIO RECURSO QUE ESTA EN PROC DE NOTIFICACION SE LIQUIDADO UNILATERALMENTE MEDIANTE RESOLUCION Nº 1.5999 DE FECHA 22 DE FEBRERO DE 2012</t>
  </si>
  <si>
    <t>$ 48.000.000 de fecha 12- Dic-2012</t>
  </si>
  <si>
    <t>755</t>
  </si>
  <si>
    <t>$ 30.000.000 de fecha 14 Mar-2013</t>
  </si>
  <si>
    <t>$ 84.000.000 de 16-Enr-2013</t>
  </si>
  <si>
    <t>$ 201.828.380 de fecha 22-Nov-2012</t>
  </si>
  <si>
    <t>$ 6.000.000 de fecha 31-Dic-2012</t>
  </si>
  <si>
    <t>$ 6.000.000 de fecha 30-Nov-2012</t>
  </si>
  <si>
    <t>$ 100.000.000 de fecha 14-Dic-2012</t>
  </si>
  <si>
    <t>$ 1.976.954.200 de fecha 24-Ene-2013</t>
  </si>
  <si>
    <t>Destaponamiento de las Bocas del Río Sinú mediante dragado.</t>
  </si>
  <si>
    <t>3’553.000.000,00</t>
  </si>
  <si>
    <t>$ 69.602.993  DE 11/08/2011</t>
  </si>
  <si>
    <t>$74.800.000 de 30/04/08</t>
  </si>
  <si>
    <t>EVALUAR EL IMPACTO GENERADO Y EL GRADO DE CONTAMINACION EN EL AGUA POR HIDROCARBUROS TOTALES EN EL SECTOR SERVICIOS ESPECIFICAMENTE EN LOS PIEZOMETROS UBICADOS EN LAS INSTALACIONES UBICADOS EN LAS ESTACIONES DE GASOLINA DE LOS MUNICIPIOS DE MONTERIA, PLANETA RICA Y CERETE DEL DEPARTAMENTO DE CORDOBA.</t>
  </si>
  <si>
    <t xml:space="preserve">8 MESES </t>
  </si>
  <si>
    <t>$ 50.000.000 EN ESPECIE</t>
  </si>
  <si>
    <t>239</t>
  </si>
  <si>
    <t>MONITOREOS AMBIENTALES E.U</t>
  </si>
  <si>
    <t>900330963-8</t>
  </si>
  <si>
    <t>MUNICIPIO DE AYAPEL</t>
  </si>
  <si>
    <t>$24.970.920 DE 30/10/09</t>
  </si>
  <si>
    <t>$180.571.057  23/12/2009</t>
  </si>
  <si>
    <t>$25.000.000 18/12/2009</t>
  </si>
  <si>
    <t>$22.500.000      11/02/08</t>
  </si>
  <si>
    <t>41090214-Contractuales</t>
  </si>
  <si>
    <t>$13.978.800 31/07/08</t>
  </si>
  <si>
    <t>No.1: feb 05/09</t>
  </si>
  <si>
    <t>6410901320-CONSERVACION Y APROVECHAMIENTO DE RECURSOS</t>
  </si>
  <si>
    <t>No. CONVENIO</t>
  </si>
  <si>
    <t>Agosto 23/07</t>
  </si>
  <si>
    <t>DIFUSION DE CONOCIMIENTOS CIENTIFICOS SOBRE SISTEMAS PRODUCTIVOS, AMIGABLES CON EL MEDIO AMBIENTE, A TRAVES DE LA REALIZACION DE TALLERES Y/O JORNADAS PEDAGOGICAS.</t>
  </si>
  <si>
    <t>$ 30.000.000 EN ESPECIE</t>
  </si>
  <si>
    <t>CORPORACION ECOVERSA</t>
  </si>
  <si>
    <t>Nov. 29/07</t>
  </si>
  <si>
    <t>CARTAGENA</t>
  </si>
  <si>
    <t>Acompañar a la CVS en la elaboración de su Plan de Acción Trienal 2007-2009, brindando una asesoría de alto nivel, en los aspectos técnio ambientales, administrativos y financieros.</t>
  </si>
  <si>
    <t>$60.000.000 28/02/2007</t>
  </si>
  <si>
    <t>Urra S.A. - Fundación Biozoo</t>
  </si>
  <si>
    <t>Urra S.A. $22.800.000 Fundación Biozoo $46.000.000 en especie</t>
  </si>
  <si>
    <t>Junio 1/07</t>
  </si>
  <si>
    <t>$35.625.000 22/08/2007</t>
  </si>
  <si>
    <t>Junio 15/07</t>
  </si>
  <si>
    <t>Dic. 15/07</t>
  </si>
  <si>
    <t>No.1: junio 18/08</t>
  </si>
  <si>
    <t>No.1:28/04/08         No.2:4/09/08          No.3:20/11/08         No.4:5/01/09          No.5:20/04/09</t>
  </si>
  <si>
    <t>IMPLEMENTAR LA FASE II DEL PLAN DE MANEJO DEL DMI CISPATA - LA BALSA Y TINAJONES MEDIANTE ESTRATEGIAS DE CONSERVACION, RECUPERACION, MANEJO Y USO SOSTENIBLE DE LA OFERTA DE BIENES Y SERVICIOS AMBIENTALES QUE PRESTAN LOS ECOSISTEMAS Y RECURSOS NATURALES PARA CONTRIBUIR AL DESARROLLO ECONOMICO Y SOCIAL DE LA POBLACION.</t>
  </si>
  <si>
    <t>867</t>
  </si>
  <si>
    <t>HERENCIA AMBIENTAL</t>
  </si>
  <si>
    <t>57</t>
  </si>
  <si>
    <t>58</t>
  </si>
  <si>
    <t>59</t>
  </si>
  <si>
    <t>UNIVERSIDAD NACIONAL DE COLOMBIA.</t>
  </si>
  <si>
    <t>016</t>
  </si>
  <si>
    <t>017</t>
  </si>
  <si>
    <t>DEFENSA CIVIL COLOMBIANA</t>
  </si>
  <si>
    <t>899999717-1</t>
  </si>
  <si>
    <t>TRANSFERIR TECNOLOGIA Y CONOCIMIENTOS EN CIENCIA PARA LA PREVENCION DE INCENDIOS FORESTALES EN EL DEPARTAMENTO DE CORDOBA.</t>
  </si>
  <si>
    <t>140</t>
  </si>
  <si>
    <t>018</t>
  </si>
  <si>
    <t>800.096.766-7</t>
  </si>
  <si>
    <t>CONSTRUCCION DE OBRAS PROVISIONALES PARA EL CONTROL TRANSITORIO DE LA EROSION Y MITIGACION DE LA INUNDACION EN EL MUNICIPIO DE PUEBLO NUEVO, EN EL DEPARTAMENTO DE CORDOBA.</t>
  </si>
  <si>
    <t>019</t>
  </si>
  <si>
    <t>$303.305.027 DE 30/12/08</t>
  </si>
  <si>
    <t>$68.235.200 27/09/2007</t>
  </si>
  <si>
    <t>Dic. 3/07</t>
  </si>
  <si>
    <t>N°1 de 30/06/09 y N° 2 de 16/10/09</t>
  </si>
  <si>
    <t>$10.000.000 DE 25/11/09</t>
  </si>
  <si>
    <t>$7.500.000 DE 29/01/2010</t>
  </si>
  <si>
    <t>612</t>
  </si>
  <si>
    <t>17-44-101050560</t>
  </si>
  <si>
    <t>748</t>
  </si>
  <si>
    <t>0526694-1</t>
  </si>
  <si>
    <t>739</t>
  </si>
  <si>
    <t>GU074609</t>
  </si>
  <si>
    <t>749</t>
  </si>
  <si>
    <t>45-44-101017466</t>
  </si>
  <si>
    <t>410,408,</t>
  </si>
  <si>
    <t>757</t>
  </si>
  <si>
    <t>GU074915</t>
  </si>
  <si>
    <t>733</t>
  </si>
  <si>
    <t>300017097</t>
  </si>
  <si>
    <t>DESARROLLAR UNA METODOLOGIA PARA REALIZAR LA VALORACION ECONOMICA AMBIENTAL CON INDICADORES QUE PERMITAN LA MEDICION DE LOS BENEFICIOS E IMPACTOS AMBIENTALES EN EL CAÑO LA CAIMANERA Y SUS CUERPOS ASOCIADOS.</t>
  </si>
  <si>
    <t>001</t>
  </si>
  <si>
    <t>002</t>
  </si>
  <si>
    <t>$59.700.OOO, se le adicionó la suma de $10.850.000</t>
  </si>
  <si>
    <t>Generar una estrategia que permita el diseño e implementación de un sistema de alertas tempranas para la prevención y atención de desastres por amenazas y riesgos por inundación en la cuenca del río San Jorge.</t>
  </si>
  <si>
    <t>$20.853.900 en especie</t>
  </si>
  <si>
    <t>$93.842.550 18/09/2007</t>
  </si>
  <si>
    <t>Sep. 24/07</t>
  </si>
  <si>
    <t>9.599.987 EN ESPECIE</t>
  </si>
  <si>
    <t>448</t>
  </si>
  <si>
    <t>$20.000.000 de 07/12/10</t>
  </si>
  <si>
    <t>$24.970.920 de 07/12/10</t>
  </si>
  <si>
    <t>64</t>
  </si>
  <si>
    <t xml:space="preserve">APOYAR AL FORTALECIMIENTO DE LOS PROCESOS DE EDUCACION AMBIENTAL EN EL DEPARTAMENTO DE CORDOBA, A TRAVES DEL EVENTO EDUCATIVO Y CULTURAL EN TORNO A LA XIII FERIA ARTESANAL Y CULTURAL DEL SOMBRERO FINO VUELTIAO EN EL MUNICIPIO DE TUCHIN, ESTIMULANDO LA PARTICIPACION CIUDADANA E INCLUYENDO LA DIMENSION AMBIENTAL EN LAS COMUNIDADES, CREANDO ASI SENTIDO DE PERTENENCIA PARA UN MANEJO SOSTENIBLE DE LOS RECURSOS NATURALES Y EL AMBIENTE </t>
  </si>
  <si>
    <t>321</t>
  </si>
  <si>
    <t>$67.470.592 11-ago-10</t>
  </si>
  <si>
    <t>$41.985.426 12/08/2010</t>
  </si>
  <si>
    <t>$5.000.000 en especie</t>
  </si>
  <si>
    <t>Aunar esfuerzos técnicos, operativos e institucionales entre las partes, para la operación, ejecución y supervisión de acciones de prevención y control en materia de seguridad ambientalcon el fin de coadyuvar en la defensa y protección de los recursos naturales.</t>
  </si>
  <si>
    <t>SENSIBILIZAR A PRODUCTORES DEL SECTOR AGROPECUARIO DEL MUNICIPIO DE SAN CARLOS PARA LA APLICACIÓN DE BUENAS PRACTICAS AGRICOLAS BAJO EL ESQUEMA DE PRODUCCION MAS LIMPIA</t>
  </si>
  <si>
    <t>5410902520-DIAGNOSTICO, MONITOREO Y SEGUIMIENTO AMBIENTAL</t>
  </si>
  <si>
    <t xml:space="preserve">DESARROLLO DE LA SEGUNDA FASE DE IMPLEMENTACION DEL SISTEMA DE INFORMACION AMBIENTAL - SIA SIG CVS PARALA CAPTURA, ALMACENAMIENTO, ANALISIS, VISUALIZACION, ADMINISTRACION, CONSULTA Y DISPOSICION DE LA INFORMACION CARTOGRAFICA, TEMATICA Y ALFANUMERICA DE LA CVS. </t>
  </si>
  <si>
    <t>No.1: 22/05/09</t>
  </si>
  <si>
    <t>14109023 20  64109011 20</t>
  </si>
  <si>
    <t>376</t>
  </si>
  <si>
    <t>CORPORACION UNIVERSIDAD DE LA COSTA - CUC REP. LEGAL TITO CRISSIEN BORRERO</t>
  </si>
  <si>
    <t>MUNICIPIO DE CANALETE</t>
  </si>
  <si>
    <t>$ 144.000.000 de fecha 08-08-2014</t>
  </si>
  <si>
    <t>01                de fecha 15-08-2014</t>
  </si>
  <si>
    <t>01                de fecha 15-07-2014</t>
  </si>
  <si>
    <t>01                 de fecha 12-08-2014</t>
  </si>
  <si>
    <t>SERVICIOS CIENTÍFICOS Y TECNOLÓGICOS CONSISTENTES EN PROPORCIONAR LOS DATOS PARA EL MONITOREO EN CUANTO A LA CALIDAD DEL AGUA SUBTERRÁNEA Y SUPERFICIAL EN EL DEPARTAMENTO CÓRDOBA, MEDIANTE EL MUESTREO Y ANÁLISIS DE LABORATORIO</t>
  </si>
  <si>
    <t>ELABORACIÓN DE UN ESTUDIO CIENTÍFICO PARA ESTABLECER EL DIAGNOSTICO DE LA CALIDAD DEL AIRE Y FORMULAR EL SISTEMA DE VIGILANCIA DEL MISMO</t>
  </si>
  <si>
    <t>C4 1 1</t>
  </si>
  <si>
    <t>02 GU025909</t>
  </si>
  <si>
    <t>02 GU026025</t>
  </si>
  <si>
    <t>ACTA DE AVANCE No. 6</t>
  </si>
  <si>
    <t>EZIO CORENA PUECHE</t>
  </si>
  <si>
    <t>01                20-10-2014</t>
  </si>
  <si>
    <t>01               2 MESES    02             45 DIAS</t>
  </si>
  <si>
    <t>01    24/07/2014     02                05-11-2014</t>
  </si>
  <si>
    <t>ALBEIRO ARRIETA LOPEZ</t>
  </si>
  <si>
    <t>CONVENIO DE DONACION DE MADERA</t>
  </si>
  <si>
    <t>CONVENIO  DE DONACION DE MADERA</t>
  </si>
  <si>
    <t>carcogollo@gmail.com</t>
  </si>
  <si>
    <t>CALLE 4 N° 14-50 TIERRALTA</t>
  </si>
  <si>
    <t>COFINANCIACIÓN ENTE LA CORPORACIÓN AUTÓNOMA REGIONAL DE LOS VALLES DEL SINÚ Y DEL SAN JORGE – CVS Y EL MUNICIPIO DE TIERRALTA PARA PROYECTO DE AISLAMIENTO, ESTABLECIMIENTO Y MANTENIMIENTO DE PLANTACIONES FORESTALES EN MICROCUENCAS UBICADAS ARRIBA DE LA REPRESA DE URRA, EN EL MUNICIPIO DE TIERRALTA, DEPARTAMENTO DE CÓRDOBA</t>
  </si>
  <si>
    <t>*****************</t>
  </si>
  <si>
    <t>PEDRO MENDOZA VIAÑA</t>
  </si>
  <si>
    <t>FUNDACIÓN HUMEDALES</t>
  </si>
  <si>
    <t>01                 6 MESES</t>
  </si>
  <si>
    <t>01                 5 MESES</t>
  </si>
  <si>
    <t>01     23/12/2014</t>
  </si>
  <si>
    <t>830.068.325-2</t>
  </si>
  <si>
    <t>SEGUROS DEL ESTADO S.A.</t>
  </si>
  <si>
    <t>53-44-101000037    53-40-101000018</t>
  </si>
  <si>
    <t>fhumedales@fundacionhumedales.org</t>
  </si>
  <si>
    <t>CALLE 81 N° 19A-18 OFI. 301</t>
  </si>
  <si>
    <t>SERVICIOS CIENTIFICOS Y TECNOLOGICOS CONSISTENTES EN PROPORCIONAR LA REGLAMENTACION DE LA MICROCUENCA ARROYO CAROLINA.</t>
  </si>
  <si>
    <t>1193736-3</t>
  </si>
  <si>
    <t>SURAMERICANA</t>
  </si>
  <si>
    <t>01             22-12-2014</t>
  </si>
  <si>
    <t xml:space="preserve">FUNDACION SAHED </t>
  </si>
  <si>
    <t>900.541.075-8</t>
  </si>
  <si>
    <t>contacto@fundacionsahed.org</t>
  </si>
  <si>
    <t>CALLE 42 N° 14-37 P 2 VERSALLES</t>
  </si>
  <si>
    <t>“INICIAR EL PROCESO DE IMPLEMENTACIÓN DE LA NORMA DE OLORES OFENSIVOS EXPEDIDA POR EL MINISTERIO DE AMBIENTE Y DESARROLLO SOSTENIBLE MADS, A TRAVÉS DE LA RESOLUCIÓN NO. 1541 DE NOVIEMBRE DE 2013, PARA LAS ACTIVIDADES IDENTIFICADAS EN LA JURISDICCIÓN DE LA CVS QUE SEAN SUSCEPTIBLES DE GENERAR OLORES OFENSIVOS, ASÍ COMO EL FORTALECIMIENTO DEL EJERCICIO DE LA AUTORIDAD AMBIENTAL PARA LA TEMÁTICA DE RUIDO EN LA JURISDICCIÓN DE LA CVS”.</t>
  </si>
  <si>
    <t xml:space="preserve">“LA DEFINICIÓN DE LA PRIMERA FASE DE FORMULACIÓN DEL PLAN DE MANEJO DEL RECURSO HÍDRICO SUBTERRÁNEO DEL MUNICIPIO DE PUEBLO NUEVO - CÓRDOBA”. </t>
  </si>
  <si>
    <t>10% EN ESPECIE</t>
  </si>
  <si>
    <t>1 C33 1</t>
  </si>
  <si>
    <t>1 MES Y MEDIO</t>
  </si>
  <si>
    <t>1 C4 2 1</t>
  </si>
  <si>
    <t>01                 64 DIAS</t>
  </si>
  <si>
    <t>24/11/2014    11-12-2014</t>
  </si>
  <si>
    <t>481-513</t>
  </si>
  <si>
    <t>N° 1            4 MESES</t>
  </si>
  <si>
    <t>N° 1            2 MESES</t>
  </si>
  <si>
    <t>01                 2 MESES</t>
  </si>
  <si>
    <t>alcaldia@cerete-cordoba.gov.co</t>
  </si>
  <si>
    <t xml:space="preserve">KRA. 12 N° 12-37 </t>
  </si>
  <si>
    <t>LA DONACIÓN DE MADERA AL MUNICIPIO DE CERETE, CON EL FIN DE DESTINARLA A OBRAS PROVISIONALES DE CONTROL DE EROSIÓN FLUVIAL Y ATENCIÓN COMUNITARIA DEL ENTE TERRITORIAL.</t>
  </si>
  <si>
    <t>37.0 m3</t>
  </si>
  <si>
    <t>UNIVERSIDAD DISTRITAL   REP. LEGAL WILMAN MUÑOZ PRIETO</t>
  </si>
  <si>
    <t>FORTALECER EL EJERCICIO DE LA AUTORIDAD AMBIENTAL, MEDIANTE LA EVALUACIÓN Y SEGUIMIENTO A LICENCIAS, PERMISOS, CONCESIONES Y AUTORIZACIONES AMBIENTALES PARA EL USO APROVECHAMIENTO O MOVILIZACIÓN DE LOS RECURSOS NATURALES RENOVABLES Y EL CONTROL DE ACTIVIDADES ILEGALES QUE AFECTEN O INCIDAN SOBRE EL AMBIENTE.</t>
  </si>
  <si>
    <t>01                  5 MESES    02               30 DIAS</t>
  </si>
  <si>
    <t>$ 35.000.000               22-DIC-10</t>
  </si>
  <si>
    <t>LA DONACIÓN DE MADERA AL MUNICIPIO DE CERETE, CON EL FIN DE APOYAR A LA POLICÍA NACIONAL, DEPARTAMENTO DE POLICÍA CÓRDOBA EN LA FABRICACIÓN DE CERCAS Y ADECUACIÓN DE LAS CABALLERIZAS DE LA INSTITUCIÓN</t>
  </si>
  <si>
    <t>LA FUNDACION OMACHA Y URRA S.A. E.S.P.</t>
  </si>
  <si>
    <t>800206662-3         800175746-9</t>
  </si>
  <si>
    <t>info@omacha.org presidencia@urra.com.co</t>
  </si>
  <si>
    <t>CALLE 84 N° 21-64 BOGOTA</t>
  </si>
  <si>
    <t>CALLE 84 N° 21-64 BOGOTA             CRA. 2 N° 48-08 MONTERIA</t>
  </si>
  <si>
    <t xml:space="preserve">AUNAR ESFUERZOS CIENTIFICOS, TECNICOS, FINANCIEROS Y OPERATIVOS PARA LA IMPLEMENTACIÓN DE ESTRATEGIAS CONCEBIDAS EN EL PLAN DE MANEJO Y CONSERVACIÓN DE LA TORTUGA DE RIO (PODOCNEMIS LEWYANA) E HICOTEA (TRACHEMYS CALLISROSTRIS). </t>
  </si>
  <si>
    <t>IMPLEMENTAR LA FASE IV DEL PLAN DE MANEJO DEL DMI CISPATA – LA BALSA Y TINAJONES MEDIANTE ESTRATEGIAS DE RECUPERACIÓN, MANEJO Y USO SOSTENIBLE DE LA OFERTA DE BIENES Y SERVICIOS AMBIENTALES QUE PRESTAN LOS ECOSISTEMAS Y RECURSOS NATURALES EN EL ÁREA NATURAL PROTEGIDA.</t>
  </si>
  <si>
    <t>21-44-101190512</t>
  </si>
  <si>
    <t>1 C2 1 1</t>
  </si>
  <si>
    <t>21-44-101190513</t>
  </si>
  <si>
    <t>91</t>
  </si>
  <si>
    <t>17-44-101122532</t>
  </si>
  <si>
    <t>ELABORACION DE UN ESTUDIO CIENTIFICO PARA ESTABLECER EL DIAGNOSTICO DE LA CALIDAD DEL AIRE Y FORMULAR EL PLAN DE GESTION INTEGRAL DE RESIDUOS PELIGROSOS DEL DEPARTAMENTO DE CORDOBA.</t>
  </si>
  <si>
    <t>SERVICIOS CIENTIFICOS Y TECNOLOGICOS PARA EL DESARROLLO DE ESTRATEGIAS DE APOYO PARA EL CONOCIMIENTO Y REDUCCION LOS RIESGOS LOCALES Y REGIONALES EN EL DEPARTAMENTO DE CORDOBA. CABE ANOTAR, QUE EL DESARROLLO DEL CONVENIO NO COMTEMPLA DISEÑOS DE ESTRUCTURA NI LA CONSTRUCCION DE OBRAS PARA EL CONTROL DE INUNDACIONES O FACTORES SIMILARES.</t>
  </si>
  <si>
    <t>ESTABLECER REDES DE INVESTIGACION CIENTIFICA PARA LA IMPLEMENTACION Y SEGUIMIENTO AL PLAN DE ACCION DE VITAL Y PLANEACION DEL AJUSTE TECNOLOGICO DE LA CORPORACION CVS SEGÚN LOS REQUERIMIENTOS DE GOBIERNO EN LINEA.</t>
  </si>
  <si>
    <t>LUIS DANIEL FRANCO PACHECO</t>
  </si>
  <si>
    <t>1 C6 2 1           1 C6 3 1</t>
  </si>
  <si>
    <t xml:space="preserve">INSTITUTO DE INVESTIGACIONES MARINAS Y COSTERAS "JOSÉ BENITO VIVES DE ANDRÉIS - INVEMAR </t>
  </si>
  <si>
    <t>FUNDACION HERENCIA AMBIENTAL CARIBE - REP. LEGAL CRISTAL DEL MAR ANGE JARAMILLO</t>
  </si>
  <si>
    <t xml:space="preserve">REALIZAR ESTUDIOS ENCAMINADOS A LA DETERMINACION DEL ESTATUS DE CONSERVACION DE LA ESPECIE PERIIQUITO DEL SINU (PYRRUHURA SUBANDINA) E IMPLEMENTAR ACCIONES DEL PLAN DE MANEJO DE LA ESPECIE CHAVARRI (CHAUNA CHAVARIA); ASI COMO TAMBIEN, CONTRIBUIR CON ESTRATEGIAS CIENTIFICAS DE CONSERVACION PARA LAS ESPECIES TITI CABECIBLANCO (SANGUINUS OEDIPUS) Y MONO AULLADOR NEGRO (ALOUATTA PALLIATA), A TRAVES DE LA IMPLEMENTACION DE ESTRATEGIAS DE EDUCACION AMBIENTAL EN EL DEPARTAMENTO DE CORDOBA.   </t>
  </si>
  <si>
    <t>1 C 2 2 1</t>
  </si>
  <si>
    <t>AUNAR ESFUERZOS EN TORNO AL MONITOREO DE LA CALIDAD DE LAS AGUAS MARINO COSTERAS DEL DEPARTAMENTO DE CÓRDOBA, MEDIANTE LA OPERACIÓN DEL NODO CVS DE LA “RED DE VIGILANCIA PARA LA CONSERVACIÓN Y PROTECCIÓN DE LAS AGUAS MARINAS Y COSTERAS DE COLOMBIA - REDCAM Y DESARROLLAR EL ESTUDIO DE VULNERABILIDAD POR LA EROSION COSTERA.</t>
  </si>
  <si>
    <t xml:space="preserve">REALIZAR LA IMPLEMENTACION DE LOS PROTOCOLOS DE RESTAURACION ECOLOGICA Y AGROECOSISTEMICA DISEÑADOS DURANTE EL 2014 EN EL MUNICIPIO DE PURISIMA Y CONTINUAR CON LAS INVESTIGACIONES DE IMPLEMENTACION DEL MODELO PILOTO PARA LA ADAPTACION, USO Y CONSERVACION DEL HUMEDAL DE LA CIENAGA GRANDE DEL BAJO SINU. </t>
  </si>
  <si>
    <t>1 C 2 3 1</t>
  </si>
  <si>
    <t xml:space="preserve">SERVICIOS CIENTIFICOS Y TECNOLOGICOS PARA LA FORMULACION DEL PLAN DEPARTAMENTAL DER ADAPTACION AL CAMBIO CLIMATICO. </t>
  </si>
  <si>
    <t>1 C 5 3 1</t>
  </si>
  <si>
    <t>IMPLEMENTAR SISTEMAS SILVOPASTORILES COMO ALTERNATIVA DE RECONVERSIÓN Y ADAPTACIÓN TECNOLÓGICAS EN PREDIOS GANADEROS DEL DEPARTAMENTO DE CORDOBA.</t>
  </si>
  <si>
    <t>1 C 1 4 1</t>
  </si>
  <si>
    <t>CONTINUAR CON LA IMPLEMENTACION DEL PLAN DE MANEJO Y CONSERVACION DEL MANATÍ ANTILLANO (TRICHECHUS MANATUS), EN LA CUENCA BAJA DEL RIO SINU, COMO UNA DE LAS ESPECIES FOCALES EN EL DEPARTAMENTO DE CORDOBA.</t>
  </si>
  <si>
    <t>SERVICIOS CIENTIFICOS Y TECNOLOGICOS PARA LA GENERACION DE INFORMACION RELACIONADA CON LA OFERTA, DEMANDA DEL AGUA, DE FORMA QUE APORTEN A LA COMPRESION DEL ESTADO Y EVOLUCION DEL RECURSO HIDRICO EN EL DEPARTAMENTO DE CORDOBA.</t>
  </si>
  <si>
    <t>9 MESES Y 15 DIAS</t>
  </si>
  <si>
    <t>APOYAR EL EL PROGRAMA DE REPRODUCCION ARTIFICIAL, GARANTIZANDO EL USO DE LOS RECURSOS HIDROBIOLOGICOS EN EL DEPARTAMENTO DE CORDOBA CON EL PROPOSITO DE PRODUCIR 3.500.000 ALEVINOS DE PECES NATIVOS, PARA BENEFICIO DE LOS ECOSISTEMAS ACUATICOS Y LAS COMUNIDADES HACEN USO DE LOS RECURSOS ICTICOS DE LA REGION.</t>
  </si>
  <si>
    <t>CALLE 14 N° 12-37 CERETE</t>
  </si>
  <si>
    <t>AUNAR ESFUERZOS ENTRE EL MUNICIPIO DE CERETE Y LA CORPORACIÓN AUTÓNOMA REGIONAL DE LOS VALLES DEL SINÚ Y DEL SAN JORGE PARA EJECUTAR EL MANTENIMIENTO DE CANALES DE DRENAJE PLUVIAL EN EL MUNICIPIO DE CERETE</t>
  </si>
  <si>
    <t>1 C4 3 1</t>
  </si>
  <si>
    <t>17-44-101123503</t>
  </si>
  <si>
    <t>17-44-101123592</t>
  </si>
  <si>
    <t>17-44-101123590</t>
  </si>
  <si>
    <t>APOYAR EL FORTALECIMIENTO DE LOS PROCESOS DE EDUCACION AMBIENTAL, A TRAVEZ DE LA IMPLEMENTACION DE LAS ESTRATEGIAS DE LA POLICIA NACIONAL DE EDUCACION AMBIENTAL, ESPECIFICAMENTE LA RED CIDEA Y LA RED PRAE, ARTICULADA CON LA DIFUSION DE CONOCIMIENTOS CIENTIFICOS Y TECNOLOGICOS, PARA LA CONSTRUCCION DE CULTURA AMBIENTAL EN EL DEPARTAMENTO DE CORDOBA.</t>
  </si>
  <si>
    <t xml:space="preserve">LA DIFUSION DE EXPERIENCIAS CIENTIFICAS Y PROYECTOS EN CIENCIA EJECUTADOS POR LA CORPORACION AUTONOMA REGIONAL DE LOS VALLES DEL SINU Y SAN JORGE - CVS. EN DESARROLLO DEL OBJETO, LAS PARTES BUSCAN INFORMAR, PUBLICAR, DIVULGAR INFORMACION CIENTIFICA PROFERIDA POR LA CORPORACION Y REALIZAR SEMINARIOS, CURSOS, TALLERES Y EVENTOS SOCIO AMBIENTALES DE CIENCIA, TECNOLOGIA EN ARAS DE SENSIBILIZAR A LA COMUNIDAD SOBRE EL CIUDADANO Y PROTECCION DEL MEDIO AMBIENTE. </t>
  </si>
  <si>
    <t>EVALUAR ASPECTOS DE ECOLOGIA POBLACIONAL Y DEL HABITAT DE LAS ESPECIES DE FELINOS EN EL DEPARTAMENTO DE CORDOBA Y DETERMINAR LA MAGNITUD, DISTRIBUCION Y NATURALEZA DE LA PROBLEMÁTICA HUMANOS - FELINOS.</t>
  </si>
  <si>
    <t>1 C2 2 1</t>
  </si>
  <si>
    <t>06 GU024838</t>
  </si>
  <si>
    <t xml:space="preserve">CONFIANZA </t>
  </si>
  <si>
    <t>06 GU024819</t>
  </si>
  <si>
    <t>06 GU024817</t>
  </si>
  <si>
    <t>06 GU024818</t>
  </si>
  <si>
    <t>06 GU024837</t>
  </si>
  <si>
    <t>N° 1 de fecha 16-04-2015</t>
  </si>
  <si>
    <t>CONSTRUIR CON RIGOR CIENTIFICO LAS DETERMINANTES AMBIENTALES PARA PROCESOS DE ORDENAMIENTO TERRITORIAL CON FUNDAMENTO EN LA ESTRUCTURA ECOLOGICA DE LOS HUMEDALES EN LOS MUNICIPIOS DE AYAPEL - PUEBLO NUEVO Y PLANETA RICA, EN EL DEPARTAMENTO DE CORDOBA.</t>
  </si>
  <si>
    <t>46-45-101000754</t>
  </si>
  <si>
    <t>funhec@gmail.com</t>
  </si>
  <si>
    <t>CALLE 21 N° 12A-09 MONTERIA</t>
  </si>
  <si>
    <t>DESARROLLAR Y EVALUAR ESTRATEGIAS PARA LA IMPLEMENTACIÓN DE ATRIBUTOS SOSTENIBLES EN LA CADENA PRODUCTIVA DEL SECTOR PORCICOLA Y PALMA DE ACEITE EN EL DEPARTAMENTO DE CÓRDOBA Y ACCIÓN DE LA POLÍTICA REGIONAL DE PRODUCCIÓN Y CONSUMO SOSTENIBLE.</t>
  </si>
  <si>
    <t>53-44-101000364</t>
  </si>
  <si>
    <t>46-44-101002059</t>
  </si>
  <si>
    <t>122           DE FECHA  31-12-2015</t>
  </si>
  <si>
    <t>CHUBB DE COLOMBIA COMPAÑÍA DE  SEGUROS S.A.</t>
  </si>
  <si>
    <t>15-44-101148279</t>
  </si>
  <si>
    <t>520-47-994000030943</t>
  </si>
  <si>
    <t>ASEGURADORA SOLIDARIA DE COLOMBIA</t>
  </si>
  <si>
    <t>46-44-101002247</t>
  </si>
  <si>
    <t>PREVISORA SEGUROS</t>
  </si>
  <si>
    <t>3005255 Y R.C.E 1005733</t>
  </si>
  <si>
    <t>FUNDACION BOSQUES Y HUMEDALES REP. LEGAL FREDY JOSÉ SALAS GUZMAN</t>
  </si>
  <si>
    <t>FUNDACION SAHED REP. LEGAL GUILLERMO ALBERTO TORO ZULUAGA</t>
  </si>
  <si>
    <t>385 DE 10-06-2015</t>
  </si>
  <si>
    <t>812007447-6</t>
  </si>
  <si>
    <t>fsalas@fundaciónbosquesyhumedales.org</t>
  </si>
  <si>
    <t>KRA. 4 N° 33-72 OFI. 31 MONTERIA</t>
  </si>
  <si>
    <t>LIBERTY SEGUROS S.A.</t>
  </si>
  <si>
    <t>SERVICIOS CIENTÍFICOS Y TECNOLÓGICOS CONSISTENTES EN PROPORCIONAR LA REGLAMENTACIÓN DE LA MICROCUENCA ARROYO ARENA.</t>
  </si>
  <si>
    <t>REALIZAR LOS ESTUDIOS CIENTÍFICOS PARA LA DECLARATORIA DEL HUMEDAL CIÉNAGA DE LOS NEGROS COMO UN ÁREA PROTEGIDA (AP), COMO PARTE DEL SISTEMA DEPARTAMENTAL DE ÁREAS PROTEGIDAS DE CÓRDOBA, Y DEFINIR LA CATEGORÍA DE MANEJO APROPIADA, DE ACUERDO A LOS TRIBUTOS QUE POSEE EL ECOSISTEMA QUE PROPICIEN LA CONSERVACIÓN Y EL USO SOSTENIBLE DE LOS RECURSOS NATURALES.</t>
  </si>
  <si>
    <t>FORTALECER ADMINISTRATIVA Y TÉCNICAMENTE EL CENTRO DE ATENCIÓN Y VALORACIÓN DE FAUNA SILVESTRE DE LA CVS PARA CONSERVAR LA BIODIVERSIDAD DEL DEPARTAMENTO DE CÓRDOBA MEDIANTE ESTRATEGIAS DE EDUCACIÓN AMBIENTAL.</t>
  </si>
  <si>
    <t>1 C4 11</t>
  </si>
  <si>
    <t>LA PREVISORA SEGUROS</t>
  </si>
  <si>
    <t xml:space="preserve">ADELANTAR LA FORMULACIÓN DEL PLAN DE MANEJO DEL HUMEDAL FURATENA - MUNICIPIO DE MONTERIA (CORDOBA) PARA EL LOGRO DEÑL MANTENIMIENTO DE LAS "CARACTERISTICAS ECOLOGICAS" Y EL "USO RACIONAL" DE SUS BIENES Y SERVICIOS AMBIENTALES QUE SOPORTAN EL DESARROLLO LOCAL Y REGIONAL, CON ESPECIAL ENFASIS EN LA CONDICIÓN DE HUMEDAL, EN EL MARCO DE LA RESOLUCIÓN 196 DE 2006 QUE PERMINA ARMONIZAR SU FUNCIONALIDAD Y PERMANENCIA ADECUADAS CON PROCESOS URBANOS ACTUALES" </t>
  </si>
  <si>
    <t>46-44-101002444</t>
  </si>
  <si>
    <t>IDENTIFICAR Y EVALUAR EL CORREDOR VIAL SUBURBANO LORICA – CHINÚ, A FIN DE DEFINIR LAS DETERMINANTES AMBIENTALES Y CAPACITAR A LOS MUNICIPIOS POR DONDE PASA DICHO CORREDOR</t>
  </si>
  <si>
    <t>JUAN CARLOS GARCIA LORA</t>
  </si>
  <si>
    <t>53-44-101000511</t>
  </si>
  <si>
    <t>DESARROLLAR SERVICIOS CIENTÍFICOS Y TECNOLÓGICOS PARA DETERMINAR LA CALIDAD DE LAS AGUAS SUBTERRÁNEAS CON EL PROPÓSITO DE DEFINIR LA MODELACIÓN HIDROGEOQUÍMICA O MONITORES DE CALIDAD EN AGUAS, SEDIMENTOS Y MATERIAL BIOLÓGICO, PARA ESTABLECER ESTRATEGIAS PARA MINIMIZAR LAS PRINCIPALES FUENTES POTENCIALES DE CONTAMINACIÓN DEL ACUÍFERO DE BETULIA – MUNICIPIO DE AYAPEL – DEPARTAMENTO DE CÓRDOBA</t>
  </si>
  <si>
    <t>IMPLEMETAR SERVICIOS CIENTIFICOS Y TECNOLOGICOS PARA REALIZAR EL MONITOREO DE LA CALIDAD DEL AGUA SUPERFICIAL Y SUBTERRANEA EN EL DEPARTAMENTO DE CORDOBA, MEDIANTE LA RECOLECCION DE DATOS, MUESTREO Y ANALISIS DE LABORATORIO, PARA EVALUAR SU ESTADO ACTUAL Y DETERMINAR LOS INDICES DE CALIDAD.</t>
  </si>
  <si>
    <t>198 DE 29-05-2015</t>
  </si>
  <si>
    <t>379 DE 09-06-2015</t>
  </si>
  <si>
    <t xml:space="preserve">HAIDER HOYOS </t>
  </si>
  <si>
    <t>SE LIQUIDO UNILATERALMENTE MEDIATE RESOLUCION N°      2-0016 DE FECHA    13-06-2014</t>
  </si>
  <si>
    <t>SE LIQUIDO UNILATERALMENTE MEDIATE RESOLUCION N°      2-0911 DE FECHA    15-04-2015</t>
  </si>
  <si>
    <t>17-44-101100233</t>
  </si>
  <si>
    <t xml:space="preserve">SE LIQUIDO </t>
  </si>
  <si>
    <t>900.541.075-9</t>
  </si>
  <si>
    <t>DONAR AL MUNICIPIO DE CERETE, CÓRDOBA MADERA DECOMISADA EN FORMA DEFINITIVA POR LA CAR –CVS, PARA APOYAR LA FABRICACIÓN DE CERCAS Y ADECUACIÓN DE LAS CABALLERIZAS DE LA POLICÍA NACIONAL DEL MUNICIPIO DE CERETE – DEPARTAMENTO DE CÓRDOBA</t>
  </si>
  <si>
    <t>contactanos@tierralta-cordoba.gov.co</t>
  </si>
  <si>
    <t xml:space="preserve">CALLE 4 N° 14-13 </t>
  </si>
  <si>
    <t>DONAR AL MUNICIPIO DE TIERRALTA - CORDOBA, MADERA DECOMISADA EN FORMA DEFINITIVA POR LA CAR - CVS, PARA APOYAR LA REALIZACIÓN DE LABORES SOCIALES EN EL CENTRO DE VIDA JOSEFA ARJONA DE LARA, ANCIANATO SAN JOSE Y ASOCIACIÓN DE DESPLAZADOS DEL MUNICIPIO DE TIERRALTA.</t>
  </si>
  <si>
    <t>LA DONACIÓN DE MADERA AL MUNICIPIO DE CERETE, CON EL FIN DE APOYAR AL DEPARTAMENTO DE  POLICÍA DE CÓRDOBA EN LA FABRICACIÓN DE CERCAS Y ADECUACIÓN DE LAS CABALLERIZAS DE LA INSTITUCIÓN</t>
  </si>
  <si>
    <t>29.0 + 11.0 M3</t>
  </si>
  <si>
    <t>LA DONAR AL  MUNICIPIO DE CERETE - CORDOBA, MADERA DECOMISADA EN FORMA DEFINITIVA POR LA CAR - CVS, PARA APOYAR LA FABRICACIÓN DE CERCAS Y ADECUACIÓN DE LAS CABALLERIZAS DE LA POLICIA NACIONAL DEL MUNICIPIO DE CERETE - DEPARTAMENTO DE CORDOBA.</t>
  </si>
  <si>
    <t>14 M3</t>
  </si>
  <si>
    <t>DONAR AL MUNICIPIO DE VALENCIA MADERA DECOMISADA EN FORMA DEFINITIVA POR LA CAR - CVS, PARA LA REHABILITACION, MANTENIMIENTO Y MEJORAMIENTO DE ESCRITORIOS, ARCHIVADORES Y DIVISIONES DE LAS INSTALACIONES DONDE SE ENCUENTRA FUNCIONANDO EL ENTE TERRITORIAL.</t>
  </si>
  <si>
    <t>22.61 M3</t>
  </si>
  <si>
    <t>ADELANTAR UN ESTUDIO CIENTÍFICO DE DIAGNÓSTICO SOBRE LAS ÁREAS AFECTADAS POR ACTIVIDADES MINERAS EN ESTADO DE ABANDONO EN ALGUNOS MUNICIPIOS DEL DEPARTAMENTO DE CÓRDOBA, CON EL PROPÓSITO DE PRIORIZAR LA INTERVENCIÓN DE AQUELLAS ÁREAS QUE REPRESENTEN RIESGOS INMINENTES PARA LAS COMUNIDADES, Y SELECCIONAR LAS MEJORES ALTERNATIVAS DE INTERVENCIÓN PARA LOS MUNICIPIOS CITADOS A CONTINUACIÓN: BUENAVISTA, LA APARTADA, MONTELIBANO, PLANETA RICA, PUERTO LIBERTADOR, SAN JOSÉ DE URÉ</t>
  </si>
  <si>
    <t>21-45-101178918</t>
  </si>
  <si>
    <t>45 DIAS</t>
  </si>
  <si>
    <t>CORPORACIÓN AUTÓNOMA REGIONAL DE LOS VALLES
DEL SINÚ Y DEL SAN JORGE, CVS
SISTEMA INTEGRADO DE GESTIÓN DE LA CALIDAD, SIGC</t>
  </si>
  <si>
    <t>Revisión: 04</t>
  </si>
  <si>
    <t>Fecha: 25/10/2011</t>
  </si>
  <si>
    <t>FORMATO MATRIZ DE SEGUIMIENTO A CONVENIOS</t>
  </si>
  <si>
    <t>Código: GJ-FO-23</t>
  </si>
  <si>
    <t>(1) - 03/06/2015    (2) - 25-11-2015</t>
  </si>
  <si>
    <t>24/06/2015       11-11-2015</t>
  </si>
  <si>
    <t>DISEÑAR Y DESARROLLAR PROPUESTAS DE COMUNICACIÓN ALREDEDOR DE LOS CONOCIMIENTOS, PROYECTOS Y LAS EXPERIENCIAS, EJECUTADOS POR LA CORPORACIÓN AUTÓNOMA REGIONAL DE LOS VALLES DEL SINÚ Y DEL SAN JORGE – CVS, SOBRE EL MANEJO Y APROVECHAMIENTO DE LOS RECURSOS NATURALES, PARA GENERAR ACTITUDES DE VALORACIÓN Y RESPETO POR EL AMBIENTE</t>
  </si>
  <si>
    <t>CONVENIO ESPECIAL DE  COOPERACION PARA ACTIVIDADES DE CIENCIA, TECNOLOGICAS E INNOVACION.</t>
  </si>
  <si>
    <t>IMPLEMENTAR ESTRATEGIAS CIENTIFICAS, TECNOLOGICAS Y EDUCATIVAS QUE GARANTICEN EL BIENESTAR Y MANEJO DE LA FAUNA QUE INGRESA AL CENTRO DE ATENCION Y VALORACION DE FAUNA SILVESTRE  DE LA CVS OBJETO DE TRAFICO ILEGAL Y ENTREGA VOLUNTARIA EN EL DEPARTAMENTO DE CORDOBA.</t>
  </si>
  <si>
    <t>$ 585,500,000</t>
  </si>
  <si>
    <t>$ 500,000,000</t>
  </si>
  <si>
    <t>$ 85,500,000</t>
  </si>
  <si>
    <t>17-44-101137412</t>
  </si>
  <si>
    <t>SEGUROS DEL ESTADO S.A</t>
  </si>
  <si>
    <t>ONCE (11) MESES</t>
  </si>
  <si>
    <t>812000576-6</t>
  </si>
  <si>
    <t>alcaldia@lorica-cordoba.gov.co</t>
  </si>
  <si>
    <t>CALLE 1 BIS N° 17 - 54 EDIFICIO GONZALEZ - CENTRO HISTORICO</t>
  </si>
  <si>
    <t>DONAR AL MUNICIPIO DE LORICA - CORDOBA, MADERA DECOMESADA EN FORMA DEFINITIVA POR LA CAR CVS, PARA REALIZAR OBRAS PROVISIONALES Y ARTESANALES EN PUNTOS CRITICOS A FIN DE EVITAR INUNDACIONES EN LAS COMUNIDADES ALEDAÑAS DEL MUNICIPIOS DE LORICA.</t>
  </si>
  <si>
    <t>DOS (2) MESES</t>
  </si>
  <si>
    <t>FORTALECER EL EJERCICIO DE LA AUTORIDAD AMBIENTAL, MEDIANTE LA EVALUACION Y SEGUIMIENTO A LICENCIAS, PERMISOS, CONCESIONES Y AUTORIZACIONES AMBIENTALES PARA EL USO APROVECHAMIENTO O MOVILIZACION DE LOS RECURSOS NATURALES RENOVABLES Y EL CONTROL DE ACTIVIDADES ILEGALES QUE AFECTEN O INDICAN SOBRE EL AMBIENTE.</t>
  </si>
  <si>
    <t>$ 418,253,491</t>
  </si>
  <si>
    <t>$ 348,253,491</t>
  </si>
  <si>
    <t>$ 70,000,000</t>
  </si>
  <si>
    <t>DIEZ(10) MESES</t>
  </si>
  <si>
    <t>alcaldia@chinu-cordoba.gov.co</t>
  </si>
  <si>
    <t>DONAR AL MUNICIPIO DE CHINU - CORDOBA, MADERA DECOMISADA DE FORMA DEFINITIVA POR LA CAR - CVS, CON EL FIN DE DESTINARLA EN LA REHABILITACION DE LAS VIVIENDAS DE LA POBLACION DEL ENTE TERRITORIAL.</t>
  </si>
  <si>
    <t>42,93 M3</t>
  </si>
  <si>
    <t>45 M3</t>
  </si>
  <si>
    <t>CONVENIO ESPECIAL DE COOPERACION PARA ACTIVIDADES DE CIENCIA, TECNOLOGIA E INNOVACION.</t>
  </si>
  <si>
    <t>CONTINUAR LA IMPLEMENTACION DEL PLAN DE MANEJO Y ESTRATEGIAS CIENTIFICAS DE CONSERVACION DEL MANATI ANTILLANO (TRICHECHUS MANATUS), COMO ESPECIE CENTINELA EN LOS HUMEDALES; Y VERIFICACION DE DISTRIBUCION DE LA NUTRIA (LONTRA LONGICAUDIS) DE LA CUENCA BAJA DEL RIO SINU EN EL DEPARTAMENTO DE CORDOBA</t>
  </si>
  <si>
    <t>$ 83,000,000</t>
  </si>
  <si>
    <t>$ 13,000,000</t>
  </si>
  <si>
    <t>17-44-101138324</t>
  </si>
  <si>
    <t>SEIS (6) MESES</t>
  </si>
  <si>
    <t>IMPLEMENTAR METODOLOGIAS Y TECNICAS PARA LA REPRODUCCION ARTIFICIAL E INDUCIDA DE PECES NATIVOS QUE PERMITAN ASEGURAR LA PRODUCCION DE 7.500.000 DE ALEVINOS DE PECES PARA APOYAR PROGRAMAS DE REPOBLAMIENTO EN CUERPOS DE AGUA NATURALES Y LA PISCICULTURA COMUNITARIA, CON EL PROPOSITO DE MANTENER LA PRODUCTIVIDAD Y DIVERSIDAD BIOLOGICA DE LOS ECOSISTEMAS ACUATICOS, PARA GARANTIZAR EL USO DE LOS RECURSOS HIDROBIOLOGICOS EN EL DEPARTAMENTO DE CORDOBA.</t>
  </si>
  <si>
    <t>$ 405,700,000</t>
  </si>
  <si>
    <t>$ 350,000,000</t>
  </si>
  <si>
    <t>$ 55,700,000</t>
  </si>
  <si>
    <t>1 C2 4 1</t>
  </si>
  <si>
    <t>17-44-101138326</t>
  </si>
  <si>
    <t>17-44-101138478</t>
  </si>
  <si>
    <t>PROMOVER EL INICIO DE ACTIVIDADES PARA LA INCORPORACION DE LA DIMENSION AMBIENTAL A LOS PROYECTOS DE DIFUSION CORPORATIVA</t>
  </si>
  <si>
    <t>$ 170,000,000</t>
  </si>
  <si>
    <t>$ 150,000,000</t>
  </si>
  <si>
    <t>$ 20,000,000</t>
  </si>
  <si>
    <t>17-44-101139336</t>
  </si>
  <si>
    <t>MUNICIPIO DE SAN ANDRES DE SOTAVENTO</t>
  </si>
  <si>
    <t>800075231-9</t>
  </si>
  <si>
    <t>alcaldía@sanandresdesotavento-cordoba.gov.co</t>
  </si>
  <si>
    <t>CARRERA 7D N° 7C BARRIO CENTRO</t>
  </si>
  <si>
    <t>DONAR AL MUNICIPIO DE SAN ANDRES DE SOTAVENTO - CORDOBA, MADERA DECOMISADA EN FORMA DEFINITIVA POR LA CAR - CVS, PARA DESTINARLA EN LA CONSTRUCCION Y ADECUACION DE UN COSO MUNICIPAL, ASI COMO TAMBIEN EN EL ARREGLO DE LA PARTE FISICA DEL VIVERO DEL ENTE TERRITORIAL.</t>
  </si>
  <si>
    <t>25,00 M3</t>
  </si>
  <si>
    <t>alcladía@cerete-cordoba.gov.co</t>
  </si>
  <si>
    <t>CALLE 15 N° 0 8 - 20 PALACIO MUNICIAL DE CHINU</t>
  </si>
  <si>
    <t>CALLE 14 N° 12 - 37</t>
  </si>
  <si>
    <t>DONAR AL MUNICIPIO DE CERETE - CORDOBA, MADERA DECOMISADA EN FORMA DEFINITIVA POR LA CAR - CVS, CON EL FIN DE DESTINARLA EN LA REHABILITACION DE LAS VIVIENDAS DE LA POLACION MAS VULNERABLE DE LA ZONA RURAL Y URBANA, EN EL CERRAMIENTO DE LOS ESPACIOS PUBLICOS Y EN PROYECTOS ASOCIATIVOS COMUNITARIOS EN EL ENTE TERRITORIAL.</t>
  </si>
  <si>
    <t>65,34 M3</t>
  </si>
  <si>
    <t>FUNDACION COMUNITARIA PARA EL DESARROLLO INTEGRAL Y AMBIENTAL DE CORDOBA - FUCODESA</t>
  </si>
  <si>
    <t>812006514-7</t>
  </si>
  <si>
    <t>fucodesa82@hotmail.com</t>
  </si>
  <si>
    <t>CALLE 84 N° 21 - 64 BOGOTA</t>
  </si>
  <si>
    <t>CARRERA 9 N° 17A - 21 MONTERIA</t>
  </si>
  <si>
    <t>CARRERA 7 N° 40 - 53 PISO 10</t>
  </si>
  <si>
    <t>SERVICIOS CIENTIFICOS Y TECNOLOGICOS PARA LA ELABORACION DE UN ESTUDIO CIENTIFICO PARA EL AJUSTE, OPERACIÓN E IMPLEMENTACION DEL SISTEMA DE CALIDAD AMBIENTAL DEL AIRE Y FORMULAR EL PLAN DE GESTION INTEGRAL DE RESIDUOS PELIGROSOS, EN EL DEPARTAMENTO DE CORDOBA</t>
  </si>
  <si>
    <t>$ 231,000,000</t>
  </si>
  <si>
    <t>$ 210,000,000</t>
  </si>
  <si>
    <t>$ 21,000,000</t>
  </si>
  <si>
    <t>NUEVE (9) MESES</t>
  </si>
  <si>
    <t>INSTITUTO DE INVESTIGACIONES MARINAS Y COSTERAS JOSE BENITO VIVES DE ANDREIS - INVEMAR</t>
  </si>
  <si>
    <t>janet.vivas@invemar.org.co</t>
  </si>
  <si>
    <t>CALLE 25 N° 2 - 55 RODADERO SUR PLAYA SALGUERO SANTA MARTA</t>
  </si>
  <si>
    <t>AUNAR ESFUERZOS EN TORNO AL MONITOREO DE LA CALIDAD DE LAS AGUAS MARINO - COSTERAS DEL DEPARTAMENTO DE CORDOBA, MEDIANTE LA OPERACIÓN DEL NODO CVS DE LA "RED DE VIGILANCIA PARA LA CONSERVACION Y PROTECCION DE LAS AGUAS MARINAS Y COSTERAS DE COLOMBIA - REDCAM"</t>
  </si>
  <si>
    <t>$ 99,713,667</t>
  </si>
  <si>
    <t>$ 60,000,000</t>
  </si>
  <si>
    <t>$ 39,713,667</t>
  </si>
  <si>
    <t>FUNDACION OMACHA Y URRA SA ESP</t>
  </si>
  <si>
    <t>800206662-3 Y 800175746-9</t>
  </si>
  <si>
    <t>info@omacha.org Y presidencia@urra.com.co</t>
  </si>
  <si>
    <t>CALLE 84 N° 21 - 64 BOGOTA y CARRERA 2 No. 48-08 MONTERIA</t>
  </si>
  <si>
    <t>AUNAR ESFUERZOS CIENTIFICOS, TECNICOS, FINANCIEROS Y OPERATIVOS PARA LA IMPLEMENTACION DE ESTRATEGIAS DE CONSERVACION CONCEBIDAS EN EL PLAN DE MANEJO DE LAS TORTUGAS DE RIO (PODEOCNEMIS LEWYANA) E HICOTEA (TRACHEMYS CALLIROSTRIS)</t>
  </si>
  <si>
    <t>$15,000,000</t>
  </si>
  <si>
    <t>$155,800,000</t>
  </si>
  <si>
    <t>C 2 1 1</t>
  </si>
  <si>
    <t>FUNDACION PARA EL DISEÑO Y EJECUCIÓN DE PROYECTOS, ASESORIAS, DESARROLLO EMPRESARIAL Y SOCIAL - FUNDACION PRADES</t>
  </si>
  <si>
    <t>900202305-3</t>
  </si>
  <si>
    <t>fundacionprades@hotmail.com</t>
  </si>
  <si>
    <t>SERVICIOS CIENTIFICOS Y TECNOLOGICOS PARA EL DESARROLLO DE ESTRATEGIAS DE APOYO PARA EL CONOCIMIENTO Y REDUCCION DE LOS RIESGOS LOCALES Y REGIONALES EN EL DEPARTAMENTO DE CORDOBA</t>
  </si>
  <si>
    <t>C 5 2 1</t>
  </si>
  <si>
    <t>FUNDACION BOSQUES Y HUMEDALES</t>
  </si>
  <si>
    <t>fundacion@bosquesyhumedales.org</t>
  </si>
  <si>
    <t>carrera 4 No. 33 -72 OFIC 31</t>
  </si>
  <si>
    <t>CONVENIO ESPECIAL DE COOPERACION CIENTIFICA Y TECNOLOGICA ENTRE LA CORPORACION AUTONOMA REGIONAL DE LOS VALLES DEL SINU Y DEL SAN JORGE - CVS Y LA FUNDACION BOSQUES Y HUMEDALES PARA DISEÑAR E IMPLEMENTAR UNA RED DE MONITOREO DE CALIDAD DE AGUA SUPERFICIAL Y SUBTERRANEA EN LAS PRINCIPALES CUENCAS DEL DEPARTAMENTO DE CORDOBA</t>
  </si>
  <si>
    <t>338,316,000</t>
  </si>
  <si>
    <t>307,560,000</t>
  </si>
  <si>
    <t>30,756,000</t>
  </si>
  <si>
    <t>DESARROLLAR ACCIONES DE CONSERVACION EN EL MARCO DE LA IMPLEMENTACION DEL PLAN DE MANEJO DEL DRMI DE LA BAHIA DE CISPATA-LA BALSA Y TINAJONES MEDIANTE ESTRATEGIAS CIENTIFICAS Y TECNOLOGICAS DE RECUPERACION, MANEJO Y USO SOSTENIBLE DE LA OFERTA DE BIENES Y SERVICIOS AMBIENTALES QUE PRESTAN LOS ECOSISTEMAS Y RECURSOS NATURALES PARA CONTRIBUIR AL DESARROLLO ECONOMICO Y SOCIAL DE LA POBLACION</t>
  </si>
  <si>
    <t>357,000,000</t>
  </si>
  <si>
    <t>305,000,000</t>
  </si>
  <si>
    <t>52,000,000</t>
  </si>
  <si>
    <t>891,080,031-3</t>
  </si>
  <si>
    <t>rector@unicordoba.edu.co</t>
  </si>
  <si>
    <t>carrera 6 # 76-103</t>
  </si>
  <si>
    <t>APOYAR EL FORTALECIMIENTO DE LOS PROCESOS DE EDUCACION AMBIENTAL, A TRAVÉS DE LA IMPLEMENTACIÓN DE LAS ESTRATEGIAS DE LA POLITICA NACIONAL DE EDUCACION AMBIENTAL, ESPECIFICAMENTE LA RED PRAE, RED CIDEA Y PROCEDA, ARTICULADA CON LA DIFUSIÓN DE CONOCIMIENTOS CIENTIFICOS Y TECNOLOGICOS, PARA LA CONSTRUCCIÓN DE CULTURA AMBIENTAL EN EL DEPARTAMENTO DE CORDOBA</t>
  </si>
  <si>
    <t>120,000,000</t>
  </si>
  <si>
    <t>90,000,000</t>
  </si>
  <si>
    <t>30,000,000</t>
  </si>
  <si>
    <t xml:space="preserve">C 6 1 1 </t>
  </si>
  <si>
    <t>900,155,994-6</t>
  </si>
  <si>
    <t>administracion@herenciaambiental.org</t>
  </si>
  <si>
    <t>calle 102 No. 3-50 Santa Marta</t>
  </si>
  <si>
    <t>ACTUALIZAR EL PLAN DE MANEJO DE LOS HUMEDALES DEL SAN JORGE (ARCIAL, CINTURA Y EL PORRO) Y DEL COMPLEJO CENAGOSO DE LA MOJANA, PARA EL LOGRO DEL MANTENIMIENTO DE LAS CARACTERISTICAS ECOLOGICAS Y EL USO RACIONAL DE LOS BIENES Y SERVICIOS AMBIENTALES QUE PRESTA EL ECOSISTEMA COMO SOPORTE DEL DESARROLLO LOCAL Y REGIONAL</t>
  </si>
  <si>
    <t>130,260,000</t>
  </si>
  <si>
    <t>105,000,000</t>
  </si>
  <si>
    <t>25,260,000</t>
  </si>
  <si>
    <t>900,155,994-7</t>
  </si>
  <si>
    <t>DAR CONTINUIDAD AL PROCESO DE IMPLEMENTACION DE LOS PROTOCOLOS DE RESTAURACION ECOLÓGICA Y AGROECOSISTÉMICA DISEÑADOS DURANTE EL 2014 Y COMENZADOS A IMPLEMENTAR EN EL 2015 EN EL MUNICIPIO DE PURISIMA Y CONTINUAR CON LA INVESTIGACION APLICADA Y EL MONITOREO DEL MODELO PILOTO PARA LA ADAPTACION, USO, RESTAURACIÓN Y CONSERVACION DEL HUMEDAL DE LA CIENAGA GRANDE DEL BAJO SINU</t>
  </si>
  <si>
    <t>163,520,000</t>
  </si>
  <si>
    <t>130,000,000</t>
  </si>
  <si>
    <t>33,520,000</t>
  </si>
  <si>
    <t>REALIZAR LOS ESTUDIOS CIENTIFICOS PARA LA DELIMITACION Y REGLAMENTACION DEL HUMEDAL CIENAGA DE BETANCI COMO UN AREA PROTEGIDA (AP), COMO PARTE DEL SISTEMA DEPARTAMENTAL DE AREAS PROTEGIDAS DE CORDOBA, Y DEFINIR LA CATEGORIA DE MANEJO APROPIADA, DE ACUERDO A LOS ATRIBUTOS QUE POSEE EL ECOSISTEMA QUE PROPICIEN LA CONSERVACION Y EL USO SOSTENIBLE DE LOS RECURSOS NATURALES</t>
  </si>
  <si>
    <t>88,000,000</t>
  </si>
  <si>
    <t>80,000,000</t>
  </si>
  <si>
    <t>8,000,000</t>
  </si>
  <si>
    <t>53-44-101001507</t>
  </si>
  <si>
    <t>CHUBB SEGUROS</t>
  </si>
  <si>
    <t>OCHO (8) meses y QUINCE (15) días</t>
  </si>
  <si>
    <t xml:space="preserve">OCHO (8) MESES </t>
  </si>
  <si>
    <t>PREVISORA S.A</t>
  </si>
  <si>
    <t>62,977,600</t>
  </si>
  <si>
    <t>50,000,000</t>
  </si>
  <si>
    <t>12,977,600</t>
  </si>
  <si>
    <t>C1 11</t>
  </si>
  <si>
    <t>CONSTRUIR LAS DETERMINANTES AMBIENTALES PARA PROCESOS DE ORDENAMIENTO TERRITORIAL MUNICIPAL CON FUNDAMENTO EN LA ESTRUCTURA ECOLÓGICA, APLICADO A LOS MUNICIPIOS MONTELIBANO, BUENAVISTA Y PURTO LIBERTADOR EN EL DEPARTAMENTO DE CORDOBA.</t>
  </si>
  <si>
    <t>LIBERTY SEGUROS S.A</t>
  </si>
  <si>
    <t>17-44-101139918</t>
  </si>
  <si>
    <t>SEGUROS DEL ESTADO</t>
  </si>
  <si>
    <t>CARLOS ALBERTO NEGRETE LOPEZ</t>
  </si>
  <si>
    <t>830,041,970 - 6</t>
  </si>
  <si>
    <t>73,700,000</t>
  </si>
  <si>
    <t>23,700,000</t>
  </si>
  <si>
    <t xml:space="preserve">C 1 2 1 -  C 5 1 1 </t>
  </si>
  <si>
    <t>C 4 1 1  -   C 4 3 1</t>
  </si>
  <si>
    <t>1 C3  4 1 - 1 C6  2 1</t>
  </si>
  <si>
    <t>C2 2 1</t>
  </si>
  <si>
    <t>IMPLEMENTAR ACCIONES CIENTIFICAS PARA LA CONSERVACION DE LA TORTUGA CARRANCHINA (MESOCLEMMY DALHI) Y DE LA ESPECIE CHAVARRI (CHAUNA CHAVARIA) EN LOCALIDADES DEL BAJO SINÚ EN EL DEPARTAMENTO DE CORDOBA DE ACUERDO A LOS LINEAMIENTOS ESTABLESIDOS EN LA FORMULACION DE SUS PLANES DE MANEJO AMBIENTAL</t>
  </si>
  <si>
    <t>FORTALECER LA GESTION EN PRODUCCION Y CONSUMO SOSTENIBLE EN EL DEPARTAMENTO DE CORDOBA MEDIANTE LA EJECUCIÓN DE ACTIVIDADES DE TRANSFERENCIAS TECNOLOGICA QUE COMPRENDA LA PREVENCION, REDUCCION Y CONTROL DE LA CONTAMINACION DE LOS SECTORES PRODUCTIVOS EN EL MARCO DE LA POLITICA REGIONAL DE PRODUCCION Y COMSUMO SOSTENIBLE ESTABLECIENDO LA GESTION EMPRESARIAL CON RESPOSAMBILIDAD SOCIAL Y AMBIENTAL.</t>
  </si>
  <si>
    <t>FUNDACION HOGAR EDUCATIVO CRECER - FUNHEC</t>
  </si>
  <si>
    <t>900,420,773 - 1</t>
  </si>
  <si>
    <t>143,000,000</t>
  </si>
  <si>
    <t>13,000,000</t>
  </si>
  <si>
    <t>ADA LUZ RAMOS DOVAL</t>
  </si>
  <si>
    <t>C3 2 1</t>
  </si>
  <si>
    <t>ESTABLECER LAS BASES DE UNA MUTUA COOPERACION ENTRE LA UNIVERSIDAD Y LA CORPORACION AUTONOMA REGIONAL DE LOS VALLES DEL SINU Y DEL SAN JORGE - CVS, PARA LA REALIZACION DE ACTIVIDADES ACADEMICAS, INVESTIGATIVAS, DE DEFUSION DE LA CULTURA Y EXTENSION DE SERVICIOS EN TODAS AQUELLAS AREAS DE INTERES RECIPROCO PROPIOS DE SUS OBJETIVOS Y FUNCIONES, CON MIRA AL LOGRO DE SUS FINES Y EL APROVECHAMIENTO RACIONAL DE SUS RECURSOS</t>
  </si>
  <si>
    <t>VEINTE (20) MESES</t>
  </si>
  <si>
    <t xml:space="preserve">FEDERACION GANADERA DE CORDOBA - GANACOR      </t>
  </si>
  <si>
    <t>DESARROLLAR ALTERNATIVAS DE RECONVERSION Y ADAPTACION TECNOLOGICA MEDIANTE LA IMPLEMENTACION DE SISTEMAS SILVOPASTORILES EN PREDIOS GANADEROS DEL DEPARTAMENTO DE CORDOBA.</t>
  </si>
  <si>
    <t>113,000,000</t>
  </si>
  <si>
    <t>23,000,000</t>
  </si>
  <si>
    <t>CINCO (5) MESES</t>
  </si>
  <si>
    <t>900,403,202-6</t>
  </si>
  <si>
    <t>IMPLEMENTAR SERVICIOS CIENTIFICOS Y TECNOLOGICOS PARA REALIZAR EL DISEÑO DEL SISTEMA DE VIGILANCIA DE LA CALIDAD DEL AIRE EN EL ALTO SAN JORGE Y SU PUESTA EN OPERACIÓN, EMPEZANDO CON EL MONITOREO DE LOS PARAMETROS PM10 Y PM2,5</t>
  </si>
  <si>
    <t>$ 357,390,000</t>
  </si>
  <si>
    <t>IMPLEMENTAR SERVICIOS CIENTIFICOS Y TECNOLOGICOS PARA REALIZAR EL DISEÑO DEL SISTEMA DE VIGILANCIA DE LA CALIDAD DEL AIRE EN EL BAJO SINU, INICIADO EN EL MUNICIPIO DE LORICA; Y EL DIAGNOSTICO EMPEZANDO, CON EL MONITOREO DE LOS PARAMETROS PM10 Y PM2,5; SIGUIENDO LA METODOLOGIA ESTABLECIDA POR EL PROTOCOLOGO PARA EL MONITOREO Y VIGILANCIA DE LA CALIDAD DEL AIRE EXPEDIDO POR EL MINISTERIO DE MEDIO AMBIENTE Y DESARROLLO SOSTENIBLE MADS.</t>
  </si>
  <si>
    <t>$ 440,800,000</t>
  </si>
  <si>
    <t>CONVENIO ESPECIAL DE  COOPERACION PARA ACTIVIDADES DE CIENCIA, TECNOLOGIA E INNOVACION.</t>
  </si>
  <si>
    <t>Carrera 13a No. 15-04 MONTERIA</t>
  </si>
  <si>
    <t>ADELANTAR PROYECTO TECNOLOGOCO Y DE INNOVACION CONSISTENTE EN LA IMPLEMENTACION DEL AULA VERDE VIRTUAL DE LA NUEVA SEDE DE LA CORPORACION AUTONOMA REGIONAL DE LOS VALLES DEL SINU Y DEL SAN JORGE - CVS, COMO HERAMIENTA CIENTIFICA Y TECNOLOGICA PARA LA EDUCACION Y CULTURA AMBIENTAL</t>
  </si>
  <si>
    <t>1 C3 4 1                1 C6 2 1</t>
  </si>
  <si>
    <t>1 C6 4 1</t>
  </si>
  <si>
    <t>17-44-101135074</t>
  </si>
  <si>
    <t>ESTABLECER LÍNEAS DE INVESTIGACIÓN PARA EL DESARROLLAR ESTRATEGIAS QUE PERMITAN AVANZAR EN LA IMPLEMENTACIÓN DE GOBIERNO EN LÍNEA Y SEGUIMIENTO AL PLAN DE ACCIÓN DE LA VENTANILLA INTEGRAL DE TRAMITES AMBIENTALES EN LÍNEA – VITAL</t>
  </si>
  <si>
    <t>JORGE MARTINEZ DIZ</t>
  </si>
  <si>
    <t>C6 2 1 - C6 3 1</t>
  </si>
  <si>
    <t>OCHO (8) MESES</t>
  </si>
  <si>
    <t>46-44-101004119</t>
  </si>
  <si>
    <t>21-44-101220526</t>
  </si>
  <si>
    <t>15-04-2016        $ 62.499.999</t>
  </si>
  <si>
    <t>53-44-101001730</t>
  </si>
  <si>
    <t>SEGUROS DE ESTADO S.A</t>
  </si>
  <si>
    <t>08 GU017091</t>
  </si>
  <si>
    <t>53-44-101001765</t>
  </si>
  <si>
    <t>53-44-101001675</t>
  </si>
  <si>
    <t>46-44-101004097</t>
  </si>
  <si>
    <t>SEGUROES DEL ESTADO S.A</t>
  </si>
  <si>
    <t>46-44-101004098</t>
  </si>
  <si>
    <t>MARIA PAOLA GUEVARA SIERRA</t>
  </si>
  <si>
    <t>DONAR AL MUNICIPIO DE LA APARTADA - CORDOBA, MADERA DECOMISADA EN FORMA DEFINITIVA POR LA CAR - CVS, CON EL FIN DE DESTINARLA EN BENEFICIO DE 37 FAMILIADE LA COMUNIDAD INDIGENA ZENÚ TIERRA SANTA DEL CASCO URBANO Y ZONA RURAL Y 38 FAMILIAS EN ESTADO DE VULNERAVILIDAD DEL ENTE TERRITORIAL, EN IMPLEMENTACION DE OBRAS NECESARIAS PARA APOYAR A LA POBLACION MAS VULNERABLE.</t>
  </si>
  <si>
    <t>812.001.681 - 6</t>
  </si>
  <si>
    <t>alcaldia@laapartada-cordoba.gov.co</t>
  </si>
  <si>
    <t>PALACIO MUNICIPAL CARRERA 7 N° 20 21 BARRIO DANIEL ALF0ONSO PAZ</t>
  </si>
  <si>
    <t>69,9 M3</t>
  </si>
  <si>
    <t>800.096.750-7</t>
  </si>
  <si>
    <t>alcaldia@chima-cordoba.gov.co</t>
  </si>
  <si>
    <t>PALACIO MUNICIPAL CALLE 4a CARRERA 8 PISO 1 ESQUINA</t>
  </si>
  <si>
    <t>15 M3</t>
  </si>
  <si>
    <t>DE 30,000,000   16/04/2015</t>
  </si>
  <si>
    <t>DE 24,000,000 29/07/2015</t>
  </si>
  <si>
    <t>DE 6,000,000 13/08/2015</t>
  </si>
  <si>
    <t>N° 1 de fecha           16-04-2015</t>
  </si>
  <si>
    <t>DE 31/03/2016  $ 174,126,745</t>
  </si>
  <si>
    <t>DE 21/04/2016      $ 175,000,000</t>
  </si>
  <si>
    <t>IMPLEMENTAR SERVICIOS CIENTIFICOS Y TECNOLOGICOS PARA LA GENERACION DE INFORMACION RELACIONADA CON LA OFERTA, DEMANDA DEL AGUA, DE TAL FORMA QUE APORTEN A LA COMPRENCION DEL ESTADO Y EVOLUCION DEL RECURSO HIDRICO EN EL DEPARTAMENTO DE CÓRDOBA.</t>
  </si>
  <si>
    <t>$ 502,212,343</t>
  </si>
  <si>
    <t>$ 456,556,675</t>
  </si>
  <si>
    <t>45,655,668</t>
  </si>
  <si>
    <t>SIETE (07) MESES</t>
  </si>
  <si>
    <t xml:space="preserve">1 C3 4 1 - 1 C4 4 1    1 C4 1 1         </t>
  </si>
  <si>
    <t>MUNICIPIO DE CIENEGA DE ORO</t>
  </si>
  <si>
    <t>800,096,746-1</t>
  </si>
  <si>
    <t>alcaldia@cienegadeoro-cordoba.gov.co</t>
  </si>
  <si>
    <t>PALACIO MUNICIPAL CARRERA 17 N° 5 - 13 PARQUE PRINCIPAL</t>
  </si>
  <si>
    <t>12 M3</t>
  </si>
  <si>
    <t>DONAR AL MUNICIPIO DE CHIMA - CÓRDOBA, MADERA DECOMISADA DE FORMA DEFINITIVA POR LA CAR - CVS,  PARA DESTINARLA EN LA ADECUACIÓN, MANTENIMIENTO Y REHABILITACIÓN DE ALGUNOS ESTABLECIMIENTOS Y ESPACIO PÚBLICO, TALES COMO; INSTITUCIONES EDUCATIVAS, COMEDORES ESCOLARES, PUENTES ARTESANALES EN CAÑOS  DE HUMEDALES, SEDES COMUNITARIAS, ENTRE OTROS, QUE CONTRIBUYAN CON LA ORGANIZACIÓN TERRITORIAL</t>
  </si>
  <si>
    <t>233 DE 18-06-2015               242 DE 23-06-2015</t>
  </si>
  <si>
    <t>DE 25-03-2015           $ 237,000,958</t>
  </si>
  <si>
    <t>DE 12-08-2015    $ 200,279,437</t>
  </si>
  <si>
    <t>DE 25-11-2015     $ 283,725,578</t>
  </si>
  <si>
    <t>DE 26-02-2016   $ 134,199,786</t>
  </si>
  <si>
    <t>DE 26-02-216      $ 53,679,914</t>
  </si>
  <si>
    <t>DE 06/04/2015     $ 200,000,000</t>
  </si>
  <si>
    <t>DE 22/07/2015      $ 130,000,000</t>
  </si>
  <si>
    <t>DE 16-10-2015     $ 104,000,000</t>
  </si>
  <si>
    <t>DE 25-11-2015     $ 91,268,534</t>
  </si>
  <si>
    <t>DE 29-12-2015      $ 73,014,827</t>
  </si>
  <si>
    <t>DE 18-01-2016         $ 18,253,706</t>
  </si>
  <si>
    <t>DE 18-01-2016         $ 30,000,000</t>
  </si>
  <si>
    <t>DE 06/04/2015     $ 150,000,000</t>
  </si>
  <si>
    <t>DE 22/07/2015      $ 120,000,000</t>
  </si>
  <si>
    <t>DE 10/03/2015     $ 5,000,000</t>
  </si>
  <si>
    <t>DE 17/07/2015    $ 4,000,000</t>
  </si>
  <si>
    <t>DE 10/12/2015         $ 1,000,000</t>
  </si>
  <si>
    <t>DE 29/05/2015   $ 115,000,000</t>
  </si>
  <si>
    <t>N° 1 DE FECHA 18/11/2015</t>
  </si>
  <si>
    <t>DE 07/09/2015     $ 92,000,000</t>
  </si>
  <si>
    <t>DE 17/12/2015          $ 23,000,000</t>
  </si>
  <si>
    <t xml:space="preserve">DONAR AL MUNICIPIO DE CIENAGA DE ORO - CÓRDOBA, MADERA DECOMISADA EN FORMA DEFINITIVA POR LA CAR - CVS, CON EL FIN DE APOYAR AL GREMIO DE ARTESANOS DE LA MADERA QUE REQUIEREN DE MATERIA PRIMA, CON EL FIN DE GENERAR DESARROLLO, EQUILIBRIO, EMPLEO E INGRESOS AL GREMIO DEL CENTRO ARTESANAL DEL TERRITORIO </t>
  </si>
  <si>
    <t>53-44-101001862</t>
  </si>
  <si>
    <t>SERVICIOS CIENTIFICOS Y TECNOLOGICOS PARA LA ELABORACION DE INVENTARIOS Y EL MONITOREO DE AVES SILVESTRES PARA LA PREVENCION DE LA INFLUENZA AVIAR, EN TRES HUMEDALES DEL DEPARTAMENTO DE Córdoba.</t>
  </si>
  <si>
    <t>$ 66,000,000</t>
  </si>
  <si>
    <t>$ 6,000,000</t>
  </si>
  <si>
    <t xml:space="preserve">1 C2 2 1 </t>
  </si>
  <si>
    <t>21-44-101212870</t>
  </si>
  <si>
    <t>02 MESES</t>
  </si>
  <si>
    <t>DE 25/01-2016    $ 30,000,000</t>
  </si>
  <si>
    <t>Prorroga 1 UN (01) MES Prorroga 2 UN (01) MES</t>
  </si>
  <si>
    <t>PRORROGA 1 29-02-2016 PRORROGA 2 29/03/2016</t>
  </si>
  <si>
    <t>DE 25/01/2016  $ 203,621,000</t>
  </si>
  <si>
    <t>830,501,827-5</t>
  </si>
  <si>
    <t>AVANZAR EN EL CONOCIMIENTO DE LA OROSION COSTERA Y EL RIESGO ECOLOGICO Y AMBIENTAL POR AMENAZAS FISICAS QUE INCIDEN SOBRE LA ZONA COSTERA DEL DEPARTAMENTO DE CÓRDOBA.</t>
  </si>
  <si>
    <t>$ 76,727,733</t>
  </si>
  <si>
    <t>16,727,733</t>
  </si>
  <si>
    <t>53-44-101001240</t>
  </si>
  <si>
    <t>LORICA - CORDOBA CORREGIMIENTO DE COTOCA ARRIBA</t>
  </si>
  <si>
    <t>ASOCIACION DE JOVENES CAMPESINOS COTOCA VIVA REP. LISANDRO JOSE NEGRETE CANTERO</t>
  </si>
  <si>
    <t>NO TIENE CORREO ELECTRONICO</t>
  </si>
  <si>
    <t>AUNAR ESFUERZOS ENTRE LA ASOCIACION DE JOVENES CAMPESINOS COTOCA VIVA Y LA CORPORACÓN AUTONOMA REGIONAL DE LOS VALLES DEL SINU Y DEL SAN JORGE - CVS, PARA REALIZAR LAS ACTIVIDADES DE IMPLEMENTACION DEL PLAN DE MANEJO DE LA CIENAGA DE BAÑO.</t>
  </si>
  <si>
    <t>$ 19,164,430</t>
  </si>
  <si>
    <t>$ 17,464,430</t>
  </si>
  <si>
    <t>$ 1,700,000</t>
  </si>
  <si>
    <t>DE 15/02/2016   $ 8,732,215</t>
  </si>
  <si>
    <t>DE 03/03/2016   $ 6,985,772</t>
  </si>
  <si>
    <t>FUNDACIÓN COMUNITARIA PARA EL DESARROLLO INTEGRAL Y AMBIENTAL DE CÓRDOBA - FUCODESA</t>
  </si>
  <si>
    <t>812,006,514-7</t>
  </si>
  <si>
    <t>$ 368,000,000</t>
  </si>
  <si>
    <t>$ 36,800,000</t>
  </si>
  <si>
    <t xml:space="preserve">1 C6 2 1           </t>
  </si>
  <si>
    <t>53-44-101001235</t>
  </si>
  <si>
    <t>DE 26/01/2016     $ 184,000,000</t>
  </si>
  <si>
    <t>FUNDACION ACCION CARIBE REP. REBECA MARTINEZ RAMOS</t>
  </si>
  <si>
    <t>CRA 12 N° 34 - 54 BARRIO OSPINA PEREZ MONTERÍA - CÓRDOBA</t>
  </si>
  <si>
    <t>$ 324,900,000</t>
  </si>
  <si>
    <t>$ 32,490,000</t>
  </si>
  <si>
    <t>1 C6 2 1</t>
  </si>
  <si>
    <t>53-44-101001248</t>
  </si>
  <si>
    <t>UN (01) MES Y QUINCE (15) DIAS</t>
  </si>
  <si>
    <t>17-44-101134119</t>
  </si>
  <si>
    <t>DE 09/12/2015 $ 100,000,000</t>
  </si>
  <si>
    <t>DE 05/02/2016 $ 80,000,000</t>
  </si>
  <si>
    <t>CORPORACIÓN AUTONOMA REGIONAL DE SUCRE - CARSUCRE Y LA CORPORACIÓN ECOVERSA</t>
  </si>
  <si>
    <t>823,000,050-4    Y            900,024,596-6</t>
  </si>
  <si>
    <t>carsucre@carsucre.gov.co            navarrete.fabian@ecoversa.org</t>
  </si>
  <si>
    <t>CRA 25 N° 25 - 101       Av. Okala - Sincelejo                            CRA 8 N° 69-70 OFI 101 BOGOTA</t>
  </si>
  <si>
    <t>DE 15/02/2016   $ 60,000,000</t>
  </si>
  <si>
    <t>17-44-101134943</t>
  </si>
  <si>
    <t>CRASUCRE       $ 150,000,000    ECOVERSA        $ 50,000,000</t>
  </si>
  <si>
    <t>$ 120,000,000</t>
  </si>
  <si>
    <t>$320,000,000</t>
  </si>
  <si>
    <t>AUNAR ESFUERZOS ENTRE LA CORPORACIÓN AUTONOMA REGIONAL DE LOS VALLES DEL SINU Y DEL SAN JORGE - CVS, LA CORPORACIÓN AUTONOMA REGIONAL DE SUCRE - CARSUCRE Y LA CORPORACIÓN ECOVERSA, PARA AVANZAR EN LA FORMULACION DEL PLAN DE ORDENACION Y MANEJO INTEGRADO DE LA UNIDAD AMBIENTAL COSTERA - POMIUAC, ESTUARINA DEL RIO SINU Y EL GOLFO DE MORROSQUILLO</t>
  </si>
  <si>
    <t>MUNICIPIO DE MOÑITOS</t>
  </si>
  <si>
    <t>800,065,474-9</t>
  </si>
  <si>
    <t>alcaldia@moñitos-cordoba.gov.co</t>
  </si>
  <si>
    <t>CALLE 22B N° 4 - 12 PALACIO MUNICIPAL</t>
  </si>
  <si>
    <t>MARTHA DE ARMA DORIA</t>
  </si>
  <si>
    <t>DONAR AL MUNICIPIO DE MOÑITOS - CORDOBA, MADERA DECOMISADA EN FORMA DEFINITIVA POR LA CAR - CVS, CON EL FIN DE DESTINARLA EN LA CONSTRUCCION DE LAS VIVIENDAS DE LA POBLACION MAS VULNERABLE DEL ENTE TERRITORIAL.</t>
  </si>
  <si>
    <t>IMPLEMENTAR SERVICIOS CIENTIFICOS Y TECNOLOGICOS PARA REALIZAR EL DISEÑO DEL SISTEMA DE VIGILANCIA DE CALIDAD DEL AIRE EN EL ALTO SAN JORGE Y SU PUESTA EN OPERACIÓN, EMPEZANDO CON EL MONITOREO DE LOS PARAMETROS PM10 Y PM2,5.</t>
  </si>
  <si>
    <t>DOS (2) MESES Y QUINCE (15) DIAS</t>
  </si>
  <si>
    <t>50%                   $ 156,181,000</t>
  </si>
  <si>
    <t>FUNDACION HERENCIA AMBIENTAL CARIBE      FHAC</t>
  </si>
  <si>
    <t>FORTALECE CIENTIFICAMENTE LOS ACTORES INSTITUCIONALES Y SICIALES RELACIONADOS CON LOS CONFLITOS HUMANOS - FELINOS PARA EL MANEJO, LA PREVENCION Y LA ATENCION DE EVENTOS DEPREDATORIOS POR PARTE DE ESTOS ANIMALES EN EL DEPARTAMENTO DE CÓRDOBA</t>
  </si>
  <si>
    <t>800,096,765-1</t>
  </si>
  <si>
    <t>alcaldia@planetarica-cordoba.gov.co</t>
  </si>
  <si>
    <t>CALLE 18 N° 10 - 09 PALACIO MUNICIPAL</t>
  </si>
  <si>
    <t>DONAR AL MUNICIPIO DE PLANETA RICA - Córdoba, MADERA DECOMISADA EN FORMA DEFINITIVA POR LA CAR - CVS, CON EL FIN DE DESTINARLA EN LA REHABILITACION DE LAS VIVIENDAS DE LA POBLACION MAS VULNERABLE DEL ENTE TERRITORIAL.</t>
  </si>
  <si>
    <t>16,50 M3</t>
  </si>
  <si>
    <t>46-44-101004260</t>
  </si>
  <si>
    <t>540-47-994000004640</t>
  </si>
  <si>
    <t>DONAR AL MUNICIPIO DE SAHAGÚN - CÓRDOBA, MADERA DECOMISADA EN FORMA DEFINITIVA POR LA CAR – CVS, CON EL FIN DE DESTINARLA EN LA REHABILITACIÓN Y CONSTRUCCIÓN DE LAS VIVIENDAS DE LA POBLACIÓN MÁS VULNERABLE, EN LAS INSTITUCIONES EDUCATIVAS, EN LOS PEQUEÑOS PRODUCTORES Y EN LA REPARACIÓN DE LAS OFICINAS DE LOS FUNCIONARIOS DEL ENTE TERRITORIAL</t>
  </si>
  <si>
    <t xml:space="preserve">20.7 M3 </t>
  </si>
  <si>
    <t>CALLE 14 N° 10 - 30 PALACIO MUNICIPAL</t>
  </si>
  <si>
    <t>alcaldia@sahagun-cordoba.gov.co</t>
  </si>
  <si>
    <t>800,096,777-8</t>
  </si>
  <si>
    <t>13-04-2016               $ 153,780,000</t>
  </si>
  <si>
    <t>PRORROGA 1 29-02-2016 PRORROGA 2 29/04/2016 PRORROGA 3 29/06/2016</t>
  </si>
  <si>
    <t>Prorroga 1 DOS (2) MESES Prorroga 2 DOS (2) MESES Prorroga 3 DOS (2) MESES</t>
  </si>
  <si>
    <t>DE 28/01/2016  $ 250,000,000</t>
  </si>
  <si>
    <t>DE 22/02/2016  $ 35,000,000</t>
  </si>
  <si>
    <t>DE 14/03/2016  $ 75,000,000</t>
  </si>
  <si>
    <t>DE 23/03/2016   $ 105,000,000</t>
  </si>
  <si>
    <t>DE 28/04/2016 $ 30,000,000</t>
  </si>
  <si>
    <t>DE 15/04/2016  $ 7,500,000</t>
  </si>
  <si>
    <t>DE 15/04/2016 $ 152,500,000</t>
  </si>
  <si>
    <t>DE 06/05/2016  $ 45,000,000</t>
  </si>
  <si>
    <t>DE 26/04/2016  $ 52,500,000</t>
  </si>
  <si>
    <t>DE 26/04/2016  $ 65,000,000</t>
  </si>
  <si>
    <t>DE 26/04/2016  $ 40,000,000</t>
  </si>
  <si>
    <t>DE 28/04/2016  $ 25,000,000</t>
  </si>
  <si>
    <t>DE 12/05/2016  $ 65,000,000</t>
  </si>
  <si>
    <t>DE 19/05/2016 $ 45,000,000</t>
  </si>
  <si>
    <t>N° 1 de fecha 23/06/2016</t>
  </si>
  <si>
    <t>DE 19/05/2016  $ 156,000,000</t>
  </si>
  <si>
    <t>50%                  DE 09/06/2016              $ 228,278,338</t>
  </si>
  <si>
    <t>50%             DE 29/06/2016        $ 22,500,000</t>
  </si>
  <si>
    <t>Terminación Bilateral del Convenio</t>
  </si>
  <si>
    <t>DE 09/02/2016   $ 147,200,000</t>
  </si>
  <si>
    <t>DE 23/11/2015   $ 160,000,000</t>
  </si>
  <si>
    <t>DE 17/12/2015  $ 120,000,000</t>
  </si>
  <si>
    <t>DE 29/12/2015     $ 120,000,000</t>
  </si>
  <si>
    <t>53-44-101000599</t>
  </si>
  <si>
    <t>DE 14/07/2015   $ 80,000,000</t>
  </si>
  <si>
    <t>DE 13/10/2015  $ 64,000,000</t>
  </si>
  <si>
    <t>DE 06/11/2015  $ 16,000,000</t>
  </si>
  <si>
    <t>DE 06/11/2015      $ 16,000,000</t>
  </si>
  <si>
    <t>DE 24/06/2015   $ 92,260,135</t>
  </si>
  <si>
    <t>DE 24/09/2015  $ 733,808,108</t>
  </si>
  <si>
    <t>DE 09/12/2015    $ 18,452,026</t>
  </si>
  <si>
    <t>DE 25/06/2015  $ 36,673,000</t>
  </si>
  <si>
    <t>DE 08/09/2015  $ 26,338,400</t>
  </si>
  <si>
    <t>DE 26/10/2015    $ 7,334,600</t>
  </si>
  <si>
    <t>DE 19/06/2015  $ 90,000,000</t>
  </si>
  <si>
    <t>DE 19/10/2015   $ 72,000,000</t>
  </si>
  <si>
    <t>DE 21/12/2015     $ 18,000,000</t>
  </si>
  <si>
    <t>DE 18/06/2015    $ 100,000,000</t>
  </si>
  <si>
    <t>DE 16/09/2015    $ 80,000,000</t>
  </si>
  <si>
    <t>DE 18/12/2015    $ 20,000,000</t>
  </si>
  <si>
    <t>DE 22/05/2015    $ 75,000,000</t>
  </si>
  <si>
    <t>DE 16/09/2015  $ 60,000,000</t>
  </si>
  <si>
    <t>N° 1 de fecha 25-11-2015</t>
  </si>
  <si>
    <t>374 DE 17/11/2015</t>
  </si>
  <si>
    <t>757 DE 30/11/2015</t>
  </si>
  <si>
    <t>DE 25/11/2015   $ 34,000,000</t>
  </si>
  <si>
    <t>DE 22/12/2015     $ 17,960,000</t>
  </si>
  <si>
    <t>DE 23/12/2015     $ 17,960,000</t>
  </si>
  <si>
    <t>DE 27/05/2015   $ 30,000,000</t>
  </si>
  <si>
    <t>DE 28/09/2015   $ 24,000,000</t>
  </si>
  <si>
    <t>DE 20/11/2015</t>
  </si>
  <si>
    <t>DE 09/12/2015</t>
  </si>
  <si>
    <t>DE 17/12/2015    $ 6,000,000</t>
  </si>
  <si>
    <t>DE 25/05/2015     $ 60,0000,000</t>
  </si>
  <si>
    <t>DE 25/09/2015    $ 48,000,000</t>
  </si>
  <si>
    <t>N° 1 de fecha 18/11/2015</t>
  </si>
  <si>
    <t>DE 28/12/2015   $ 12,000,000</t>
  </si>
  <si>
    <t>DE 23/04/2015     $ 30,000,000</t>
  </si>
  <si>
    <t>DE 24/08/2015     $ 24,000,000</t>
  </si>
  <si>
    <t>DE 23/10/2015       $ 6,000,000</t>
  </si>
  <si>
    <t>DE 28/04/2015    $  50,000,000</t>
  </si>
  <si>
    <t>DE 25/11/2015    $ 40,000,000</t>
  </si>
  <si>
    <t>DE 23/04/2015  $ 50,000,000</t>
  </si>
  <si>
    <t>N° de fecha 18/11/2015</t>
  </si>
  <si>
    <t>DE 10/11/2015  $  40,000,000</t>
  </si>
  <si>
    <t>DE 18/12/2015     $ 10,000,000</t>
  </si>
  <si>
    <t>DE 02/09/2015  $ 37,496,529</t>
  </si>
  <si>
    <t>DE 02/06/2015    $ 37,496,528</t>
  </si>
  <si>
    <t>DE 12/03/2015     $ 125,000,000</t>
  </si>
  <si>
    <t>DE 17/07/2015   $ 100,000,000</t>
  </si>
  <si>
    <t>DE 14/12/2015    $ 25,000,000</t>
  </si>
  <si>
    <t>N° 1                      DE 28/01/2016</t>
  </si>
  <si>
    <t>DE 31/03/2015   $ 131,000,000</t>
  </si>
  <si>
    <t>DE 17/09/2015   $ 104,800,000</t>
  </si>
  <si>
    <t>DE 30/05/2016    $ 162,896,800</t>
  </si>
  <si>
    <t>DE 26/01/2016              $ 12,476,250</t>
  </si>
  <si>
    <t>DE 31/12/2015              $ 12,476,250</t>
  </si>
  <si>
    <t>DE 11/12/2015    $ 23,476,250</t>
  </si>
  <si>
    <t>DE 05/08/2015    $ 44,000,000</t>
  </si>
  <si>
    <t>DE 06/04/2015 $  45,000,000</t>
  </si>
  <si>
    <t>N° 1 01/06/2015     N°2 10/12/2015</t>
  </si>
  <si>
    <t>N° 1 191 DE 29-05-2015                N° 2 390 30/11/2015</t>
  </si>
  <si>
    <t>N° 1 367 DE 01-06-2015    N° 2 763 DE 10/12/2015</t>
  </si>
  <si>
    <t>DE 17/03/2015  $  50,000,000</t>
  </si>
  <si>
    <t>DE 18/08/2015     $ 37,520,000</t>
  </si>
  <si>
    <t>DE 06/03/2015</t>
  </si>
  <si>
    <t>DE 18/01/2016     $ 37,520,000</t>
  </si>
  <si>
    <t>DE 08/04/2015     $ 180,445,035</t>
  </si>
  <si>
    <t>DE 24/09/2015    $ 144,356,028</t>
  </si>
  <si>
    <t>DE 31/03/2015      $ 33,044,504</t>
  </si>
  <si>
    <t>82 DE 23/02/2016</t>
  </si>
  <si>
    <t>N° 1 08/02/2016</t>
  </si>
  <si>
    <t>N° 1 de fecha 08-02-2016</t>
  </si>
  <si>
    <t>Prorroga 1 DOS (2) MESES</t>
  </si>
  <si>
    <t>36 DE 26-01-2016</t>
  </si>
  <si>
    <t>DE 22/10/2015    $ 5,000,000</t>
  </si>
  <si>
    <t>DE 22/05/2015   $ 25,000,000</t>
  </si>
  <si>
    <t>DE 06/08/2015   $ 20,000,000</t>
  </si>
  <si>
    <t>DE 30/12/2015 $ 53,200,000</t>
  </si>
  <si>
    <t>DE 12/05/2015   $ 156,000,000</t>
  </si>
  <si>
    <t>DE 09/09/2015   $ 124,800,000</t>
  </si>
  <si>
    <t>N° 1 18/11/2015</t>
  </si>
  <si>
    <t>373 DE 13/11/2015</t>
  </si>
  <si>
    <t>859 DE 22/12/2015</t>
  </si>
  <si>
    <t>DE 18/01/2016   $ 15,500,000</t>
  </si>
  <si>
    <t>DE 12/05/2015  $ 77,499,999</t>
  </si>
  <si>
    <t>DE 08/09/2015  $ 61,999,999</t>
  </si>
  <si>
    <t>MUNICIPIO SAN ANTERO</t>
  </si>
  <si>
    <t>800,096,781-8</t>
  </si>
  <si>
    <t>alcaldia@sanantero-cordoba.gov.co</t>
  </si>
  <si>
    <t>CARRERA 14N° 12D - 13 PALACIO MUNICIPAL "FELICIANO PEREZ GARCIA"</t>
  </si>
  <si>
    <t>MARIA PAOLA GUEVARA SIERRA                LUIS DUMAR ABISAMBRA</t>
  </si>
  <si>
    <t>LUIS DUMAR ABISAMBRA</t>
  </si>
  <si>
    <t>DONAR A SAN ANTERO - CÓRDOBA, MADERA DECOMISADA EN FORMA DEFINITIVA POR LA CAR – CVS, PARA DESTINARLA EN LA ADECUACIÓN Y CERRAMIENTO DE UN LOTE PERTENECIENTE AL MUNICIPIO EN EL SECTOR PLAYA BLANCA, DONDE SE REUBICARAN TEMPORALMENTE 12 NEGOCIOS QUE PRESTAN SERVICIOS COMERCIALES</t>
  </si>
  <si>
    <t>6.91 M3</t>
  </si>
  <si>
    <r>
      <t xml:space="preserve">DONAR AL </t>
    </r>
    <r>
      <rPr>
        <sz val="11"/>
        <rFont val="Arial"/>
        <family val="2"/>
      </rPr>
      <t>MUNICIPIO DE AYAPEL</t>
    </r>
    <r>
      <rPr>
        <i/>
        <sz val="11"/>
        <rFont val="Arial"/>
        <family val="2"/>
      </rPr>
      <t xml:space="preserve"> - CÓRDOBA, MADERA DECOMISADA EN FORMA DEFINITIVA POR LA CAR – CVS, CON EL FIN DE DESTINARLA EN LA REHABILITACIÓN DE LAS VIVIENDAS DE LA POBLACIÓN MÁS VULNERABLE DEL ENTE TERRITORIAL Y CAMINOS VECINALES</t>
    </r>
    <r>
      <rPr>
        <sz val="11"/>
        <rFont val="Arial"/>
        <family val="2"/>
      </rPr>
      <t>.</t>
    </r>
  </si>
  <si>
    <t>8.18 m3</t>
  </si>
  <si>
    <t>CALLE 9 N° 3 - 154 PISO 2 PALACIO MUNICIPAL</t>
  </si>
  <si>
    <t>alcaldia@ayapel-cordoba.gov.co</t>
  </si>
  <si>
    <t>800,096,737-3</t>
  </si>
  <si>
    <t>SERVICIOS CIENTÍFICOS Y TECNOLÓGICOS PARA LA IMPLEMENTACIÓN DE MEDIDAS DE ADAPTACIÓN PARA LA REDUCCIÓN DE LA VULNERABILIDAD FRENTE A LA VARIABILIDAD Y EL CAMBIO CLIMATICO</t>
  </si>
  <si>
    <t>UNIVERSIDAD PONTIFICIA BOLIVARIANA – SECCIONAL MONTERÍA UPB</t>
  </si>
  <si>
    <t>cidi.monteria@upb.edu.co</t>
  </si>
  <si>
    <t>CARRERA 6         N° 97A - 99 MONTERIA</t>
  </si>
  <si>
    <t>1 C5 3 1</t>
  </si>
  <si>
    <t>GOBERNACION DE CÓRDOBA</t>
  </si>
  <si>
    <t>800.103.935 - 6</t>
  </si>
  <si>
    <t>contactenos@cordoba.gov.co</t>
  </si>
  <si>
    <t>CALLE 27 N° 3 - 28 PALACIO NAIN</t>
  </si>
  <si>
    <t>17.1 M3</t>
  </si>
  <si>
    <r>
      <t>DONAR A LA GOBERNACIÓN DE CÓRDOBA, MADERA DECOMISADA EN FORMA DEFINITIVA POR LA CAR – CVS, CON EL FIN DE DESTINARLA EN LA CONSTRUCCIÓN DE LA VIVIENDAS DE LA POBLACIÓN MÁS VULNERABLE DEL DEPARTAMENTO</t>
    </r>
    <r>
      <rPr>
        <sz val="11"/>
        <rFont val="Arial"/>
        <family val="2"/>
      </rPr>
      <t>.”</t>
    </r>
  </si>
  <si>
    <t>CUATRO (4) MESES</t>
  </si>
  <si>
    <t>131               133</t>
  </si>
  <si>
    <t>NO SE INICIO</t>
  </si>
  <si>
    <t>TERMINACIÓN VILATERAL</t>
  </si>
  <si>
    <t>15-44-101166886</t>
  </si>
  <si>
    <t>8120074747-6</t>
  </si>
  <si>
    <t>IDENTIFICAR Y EVALUAR LOS CORREDORES VIALES SUBURBANO LORICA-SAN ANTERO Y PLANETA RICA - PUEBLO NUEVO, A FIN DE DEFINIR LAS DETERMINANTES AMBIENTALES Y CAPACITAR A LOS MUNICIPIOS POR DONDE PASAN DICHOS CORREDORES, EN VIRTUD DE LA COMPETENCIA EN ORDENAMIENTO TERRITORIAL DE LA CORPORACION</t>
  </si>
  <si>
    <t>HUMBERTO TAVERA</t>
  </si>
  <si>
    <t>1 C 1 1 1</t>
  </si>
  <si>
    <t>administracion@fundacionbosqueyhumedales.org</t>
  </si>
  <si>
    <t>TRES (3) MESES Y QUINCE (15) Días</t>
  </si>
  <si>
    <t>calle14 N.10-30</t>
  </si>
  <si>
    <t>DONAR AL MUNICIPIO DE SAHAGÚN - CÓRDOBA, MADERA DECOMISADA EN FORMA DEFINITIVA POR LA CAR – CVS, CON EL FIN DE DESTINARLA EN LA REHABILITACIÓN Y CONSTRUCCIÓN DE LAS VIVIENDAS DE LA POBLACIÓN MÁS VULNERABLE, QUE HAN SIDO VICTIMAS DE LA OLA INVERNAL.</t>
  </si>
  <si>
    <t>INICIAR LA IMPLEMENTACIÓN DE ACCIONES ESTRATEGICAS PARA LA INCORPORACION DE LA DIMENSION AMBIENTAL EN EL DEPARTAMENTO DE CÓRDOBA, REALIZAR UNA CAMPAÑA CONTRA EL TRAFICO ILEGAL DE FAUNA</t>
  </si>
  <si>
    <t>fundacionfucodesa@gmail.com</t>
  </si>
  <si>
    <t>carrerqa 9 No. 17A-21</t>
  </si>
  <si>
    <t>1 C9 1 1</t>
  </si>
  <si>
    <t>DE 13/07/2016    $ 200,000,000</t>
  </si>
  <si>
    <t>DE 19/07/2016 $ 139,301,396</t>
  </si>
  <si>
    <t>DE 23/05/2016  $ 28,000,000</t>
  </si>
  <si>
    <t>DE 14/06/2016 $ 60,000,000</t>
  </si>
  <si>
    <t>DE 05/08/2016 $ 84,000,000</t>
  </si>
  <si>
    <t>DE 29/08/2016 $24,000,000</t>
  </si>
  <si>
    <t>DE 05/08/2016 $ 49,999,999</t>
  </si>
  <si>
    <t>N° 1 de fecha                 06-07-2016</t>
  </si>
  <si>
    <t>DE 26/08/2016 $ 42,000,000</t>
  </si>
  <si>
    <t>DE 26/08/2016 $ 32,000,000</t>
  </si>
  <si>
    <t>DE 29/08/2016 $ 20,000,000</t>
  </si>
  <si>
    <t>DE 08/07/2016 $ 25,000,000</t>
  </si>
  <si>
    <t>DE 25/08/2016 $ 36,000,000</t>
  </si>
  <si>
    <t>DE 19/08/2016 $ 124,944,800</t>
  </si>
  <si>
    <t>50%                      $ 125.000.000</t>
  </si>
  <si>
    <t>N° 1 de fecha 22/08/2016</t>
  </si>
  <si>
    <t>08 GU 017622</t>
  </si>
  <si>
    <t>CHUBB DE COLOMBIA</t>
  </si>
  <si>
    <t>540-47-994000005096</t>
  </si>
  <si>
    <t>SEGURADORA SOLIDARIA DE COLOMBIA</t>
  </si>
  <si>
    <t>540-47-994000005077</t>
  </si>
  <si>
    <t>DONAR AL MUNICIPIO DE SAN PELAYO - CÓRDOBA, MADERA DECOMISADA EN FORMA DEFINITIVA POR LA CAR – CVS, PARA DESTINARLA EN LA CONSTRUCCIÓN LA INFRAESTRUCTURA DE VIVEROS BIOCLIMÁTICOS Y DE UN MUELLE ECO TURÍSTICO Y ECONÓMICO SOBRE EL RÍO SINÚ CON EL PROPÓSITO DE INCENTIVAR LA COMERCIALIZACIÓN Y TURISMO CON LAS POBLACIONES ALEDAÑAS DEL ENTE TERRITORIAL</t>
  </si>
  <si>
    <t>alcaldia@sanpelayo-córdoba.gov.co</t>
  </si>
  <si>
    <t>48.46 M3</t>
  </si>
  <si>
    <t>N° 1 de fecha                13-oct-16</t>
  </si>
  <si>
    <t>N° 1 de fecha    19/10/2016</t>
  </si>
  <si>
    <t>EZIO CORENA PUCHE   HUMBERTO TAVERA QUIROZ</t>
  </si>
  <si>
    <t>N° 1 de fecha    11/10/2016</t>
  </si>
  <si>
    <t>FUNDACIÓN BOSQUES Y HUMEDALES</t>
  </si>
  <si>
    <t>FECHA DE TERMINACIÓN</t>
  </si>
  <si>
    <t>812,000,180-3</t>
  </si>
  <si>
    <t>CRA 6 CALLE 6 PALACIO MUNICIPAL</t>
  </si>
  <si>
    <t>UN (1) MES</t>
  </si>
  <si>
    <t>N° 1 de fecha    03-nov-16</t>
  </si>
  <si>
    <t>UN (01) MES</t>
  </si>
  <si>
    <t>CONVENIO MARCO          DE COOPERACION</t>
  </si>
  <si>
    <t>ALCALDIA DE MONTERÍA</t>
  </si>
  <si>
    <t>800,096,731 - 1</t>
  </si>
  <si>
    <t>www.monteria.gov.co</t>
  </si>
  <si>
    <t>CALLE 27 N° 3-16 CENTRO</t>
  </si>
  <si>
    <t>DOCE (12) MESES</t>
  </si>
  <si>
    <t>ESTABLECER LOS TÉRMINOS GENERALES DE COOPERACIÓN MUTUA, ENTRE LA CVS Y LA ALCALDÍA DE MONTERÍA, A FIN DE AUNAR ESFUERZOS Y RECURSOS HUMANOS, TECNOLÓGICO, TÉCNICO, FÍSICOS Y FINANCIEROS PARA ESTABLECER LAS LÍNEAS CIENTÍFICAS Y TÉCNICAS TENDIENTES A LA RECUPERACIÓN, CONSERVACIÓN, E IMPLEMENTACIÓN DE BUENAS PRÁCTICAS SOSTENIBLES DEL MEDIO AMBIENTE EN EL MUNICIPIO DE MONTERÍA</t>
  </si>
  <si>
    <t>N° 1 de fecha 10/11/2016</t>
  </si>
  <si>
    <t>50%                     $ 36,673,000</t>
  </si>
  <si>
    <t xml:space="preserve">N° 1 de fecha      21/08/2016          N° 2 de fecha   28/11/2016 </t>
  </si>
  <si>
    <t>FUNDACIÓN PARA EL DESARROLLO SOSTENIBLE DE LAS REGIONES COLOMBIANAS - FUNSOSTENIBLE</t>
  </si>
  <si>
    <t>900,262,944 - 6</t>
  </si>
  <si>
    <t>funsostenible@gmail.com</t>
  </si>
  <si>
    <t>CRA 6 N° 62B - 32 OF. 316 EDF. SEXTA AVENIDA</t>
  </si>
  <si>
    <t>DESARROLLAR UN CONVENIO DE COOPERACION DE SERVICIOS CIENTÍFICOS Y TECNOLOGICOS PARA LA EJECUCIÓN DE ACTIVIDADES QUE PERMITAN FORMULAR PLAN DE ORDENACION DEL RECURSO HIDRICO DEL ARROYO CAROLINA</t>
  </si>
  <si>
    <t>1 C7 1 1                       1 C7 2 1</t>
  </si>
  <si>
    <t>CONVENIO DE Cooperación.</t>
  </si>
  <si>
    <t>ANUAR ESFUERZOS PARA REALIZAR LA ACTUALIZACIÓN DEL PLAN GENERAL DE ORDENAMIENTO FORESTAL DEL DEPARTAMENTO DE CÓRDOBA</t>
  </si>
  <si>
    <t>1 C12 1</t>
  </si>
  <si>
    <t xml:space="preserve">       </t>
  </si>
  <si>
    <t>“DONAR AL MUNICIPIO DE SAHAGÚN – CÓRDOVA, MADERA DECOMISADA EN FORMA DEFINITIVA POR LA CAR – CVS, CON EL FIN DE DESTINARLA EN LA RECONSTRUCCIÓN DE LAS VIVIENDAS DE LA POBLACIÓN MÁS VULNERABLE QUE HAN SIDO VÍCTIMAS DE LA OLA INVERNAL.”</t>
  </si>
  <si>
    <t>8,77 M3</t>
  </si>
  <si>
    <t>MUNICIPIO DE LOS CÓRDOBAS</t>
  </si>
  <si>
    <t>alcaldía@loscordobas-Córdova.gov.co</t>
  </si>
  <si>
    <t>“DONAR AL MUNICIPIO DE LOS CÓRDOBAS – CÓRDOBA, MADERA DECOMISADA EN FORMA DEFINITIVA POR LA CAR – CVS, CON EL FIN DE DESTINARLA EN LA CONSTRUCCIÓN DE LAS VIVIENDAS DE LA POBLACIÓN MÁS VULNERABLE DEL ENTE TERRITORIAL.”</t>
  </si>
  <si>
    <t>CONVENIO ESPECIAL DE Cooperación.</t>
  </si>
  <si>
    <t>EJECUTAR ACCIONES COMO PARTE DEL EJERCICIO DE LA AUTORIDAD AMBIENTAL, PARA EL CONTROL DE LAS INTERVENCIONES ANTROPICAS QUE AFECTAN LOS RECURSOS NATURALES DENTRO DEL DEPARTAMENTO DE Córdoba  Y LA PREVENCION DE EFECTOS POR RIESGOS DE DESASTRES EN LAS ÁREAS INCLUIDAS EN LOS PROCESOS DE RESTITUCION DE TIERRA.</t>
  </si>
  <si>
    <t>1 C9 2 1</t>
  </si>
  <si>
    <t>53-44-101002726</t>
  </si>
  <si>
    <t>GOBERNACION DE Córdoba</t>
  </si>
  <si>
    <t>800,103,935-6</t>
  </si>
  <si>
    <t>gobernacion@cordoba.gov.co</t>
  </si>
  <si>
    <t>DECE (12) MESES</t>
  </si>
  <si>
    <t>CONVENIO INTERADMINISTRATIVO PARA LA EJECUCIÓN DEL PROYECTO REHABILITACION ECOLOGICA PARTICIPATIVA CON BIOINGENIERIA EN RONDA Hídrica DE LA CIENEGA DE AYAPEL DEL DEPARTAMENTO DE Córdoba.</t>
  </si>
  <si>
    <t>1 C11 1 1</t>
  </si>
  <si>
    <t>MUNICIPIO DE Montería</t>
  </si>
  <si>
    <t>800,096,734-1</t>
  </si>
  <si>
    <t>alcaldía@monteria-Córdova.gov.co</t>
  </si>
  <si>
    <t xml:space="preserve">CALLE 27 N° 3 - 30 </t>
  </si>
  <si>
    <t>DONAR AL MUNICIPIO DE MONTERÍA DEPARTAMENTO DE CÓRDOVA, MADERA DECOMISADA EN FORMA DEFINITIVA POR LA CAR – CVS, CON EL FIN DE DESTINARLA EN LA CONSTRUCCIÓN EN VIVIENDAS DE LA COMUNIDAD DE LA VEREDA ENSENADA DE HAMACA, PERTENECIENTE AL CORREGIMIENTO DE NUEVA LUCIA DEL ENTE TERRITORIAL</t>
  </si>
  <si>
    <t>14,65 M3</t>
  </si>
  <si>
    <t>9,52 M3</t>
  </si>
  <si>
    <t>800,096,761-0</t>
  </si>
  <si>
    <t>alcaldía@laapartada-Córdova.gov.co</t>
  </si>
  <si>
    <t>carrera 7 No. 20-21</t>
  </si>
  <si>
    <t>DONAR AL MUNICIPIO DE LA APARTADA - Córdoba MADERA DECOMISADA EN FORMA DEFINITIVA POR LA CAR-CVS, CON EL FIN DE DESTINARLA A COMUNIDADES INDÍGENAS Y A FAMILIAS EN ESTADO DE VULNERABILIDAD DEL ENTE TERRITORIAL</t>
  </si>
  <si>
    <t>DONAR AL MUNICIPIO DE COTORRA – CÓRDOBA, MADERA DECOMISADA EN FORMA DEFINITIVA POR LA CAR – CVS, PARA DESTINARLA EN LA ADECUACIÓN Y AMPLIACIÓN DE DIFERENTES VÍAS DEL ENTE TERRITORIAL.”</t>
  </si>
  <si>
    <t>“DONAR AL MUNICIPIO DE TUCHIN – CÓRDOBA, MADERA DECOMISADA EN FORMA DEFINITIVA POR LA CAR – CVS, PARA DESTINARLA EN LA CONSTRUCCIÓN Y ADECUACIÓN DE UN COSO MUNICIPAL.”</t>
  </si>
  <si>
    <t>8,9748 M3</t>
  </si>
  <si>
    <t>SUPERVISOR</t>
  </si>
  <si>
    <t>N° POLIZA</t>
  </si>
  <si>
    <t>FECHA EXPEDICIÓN POLIZA</t>
  </si>
  <si>
    <t>MODIFICACION CONVENIO</t>
  </si>
  <si>
    <t>SUSPENSIÓN</t>
  </si>
  <si>
    <t>REINICIACIÓN</t>
  </si>
  <si>
    <t>ACTA DE LIQUIDACIÓN</t>
  </si>
  <si>
    <t>ACTA DE COMITÉ OPERATIVO</t>
  </si>
  <si>
    <t>PORCENTAJE DE AVANCE</t>
  </si>
  <si>
    <t>PLAZO EJECUCIÓN</t>
  </si>
  <si>
    <t>FECHA ADICIÓN</t>
  </si>
  <si>
    <t>ADICON 1</t>
  </si>
  <si>
    <t>ADICION 2</t>
  </si>
  <si>
    <t>CDP ADICIÓN</t>
  </si>
  <si>
    <t>RP ADICION</t>
  </si>
  <si>
    <t>ACTA PARCIAL N° 1</t>
  </si>
  <si>
    <t>ACTA PARCIAL N° 2</t>
  </si>
  <si>
    <t>ACTA PARCIAL N° 3</t>
  </si>
  <si>
    <t>ACTA PARCIAL N° 4</t>
  </si>
  <si>
    <t>ACTA PARCIAL N° 5</t>
  </si>
  <si>
    <t>ACTA PARCIAL N° 6</t>
  </si>
  <si>
    <t>REHABILITACIÓN ECOLÓGICA PARTICIPATIVA EN ARAS DE APTITUD AMBIENTAL Y FORESTAL EN LA SUDCUENCA LAS FLORES DEL MUNICIPIO DE TIERRALTA, CÓRDOBA."</t>
  </si>
  <si>
    <t>UNIVERSIDAD DE Córdoba</t>
  </si>
  <si>
    <t>891,080,031 - 3</t>
  </si>
  <si>
    <t>WWW.UNICORDOBA.EDU.CO</t>
  </si>
  <si>
    <t>CRA 6 N° 76-103 Montería</t>
  </si>
  <si>
    <t>DONAR A LA UNIVERSIDAD DE CÓRDOBA, MADERA DECOMISADA EN FORMA DEFINITIVA POR LA CAR – CVS, CON EL FIN DE DESTINARLA A ACTIVIDADES ACADÉMICAS REALIZADAS EN LOS DIFERENTES PROGRAMAS DE LA UNIVERSIDAD</t>
  </si>
  <si>
    <t>DONAR AL MUNICIPIO DE SAN PELAYO - CÓRDOBA, MADERA DE COMISADA EN FORMA DEFINITIVA POR LA CAR – CVS, CON EL FIN DE DESTINARLA A LA RECONSTRUCCIÓN DE TECHOS, VENTANAS, PUERTAS, COLUMNAS, TABLAS, PAREDES Y SEPARACIONES INTERNAS DE LAS CASAS, POR MOTIVOS DE OLAS INVERNALES, FUERTES LLUVIAS, DESBORDAMIENTOS DEL RIO SINÚ, CAÑOS, CRECIENTES SÚBITAS, ENTRE OTRAS</t>
  </si>
  <si>
    <t xml:space="preserve">MUNICIPIO DE SAN PELAYO </t>
  </si>
  <si>
    <t>CARRERA 11 N° 11-47 ANTIGUO TERMINAL DE TRANSPORTE</t>
  </si>
  <si>
    <t>DONAR AL MUNICIPIO DE BUENAVISTA - CÓRDOBA, MADERA DE COMISADA EN FORMA DEFINITIVA POR LA CAR – CVS, CON EL FIN DE DESTINARLA AL DESARROLLO RURAL Y PROPICIAR CONDICIONES QUE VAYAN EN BENEFICIO DE LA POBLACION RURAL VULNERABLE Y GARANTIZAR EL MANTENIMIENTO DE VIVIENDAS ALEDAÑAS AL RIO SAN JORGE.”</t>
  </si>
  <si>
    <t>alcaldia@sanpelayo-cordoba.gov.co</t>
  </si>
  <si>
    <t>CANTIDAD DE MADERA MTS 3</t>
  </si>
  <si>
    <t>MUNICIPIO DE SAN Carlos</t>
  </si>
  <si>
    <t>DONAR AL MUNICIPIO DE TIERRALTA - CÓRDOBA, MADERA DE COMISADA EN FORMA DEFINITIVA POR LA CAR – CVS, CON EL FIN DE DESTINARLA A ACTIVIDADES DE ARREGLO DE VIVIENDAS, RECONSTRUCCIÓN DE PUENTES, CONSTRUCCIÓN DE RESTAURANTES ESCOLARES, ENTRE OTRAS</t>
  </si>
  <si>
    <t>DONAR AL MUNICIPIO DE SAN CARLOS - CÓRDOBA, MADERA DE COMISADA EN FORMA DEFINITIVA POR LA CAR – CVS, CON EL FIN DE DESTINARLA A ACTIVIDADES DE CONSTRUCCIÓN DE UN PUENTE SOBRE EL ARROYO EL PITAL, PERTENECIENTE ALA VEREDA MORROCOY ARRIBA DEL CORREGIMIENTO DE CARRIZAL.”</t>
  </si>
  <si>
    <t>alcaldia@sancarlos-cordoba.gov.co</t>
  </si>
  <si>
    <t>alcaldia@tierralta-cordoba.gov.co</t>
  </si>
  <si>
    <t>DONAR AL MUNICIPIO DE MOÑITOS - CÓRDOBA, MADERA DE COMISADA EN FORMA DEFINITIVA POR LA CAR – CVS, CON EL FIN DE DESTINARLA A LA  RECONSTRUCCION DE VIVIENDAS CONSTRUIDAS EN MADERA, DE COMUNIDADES VULNERABLES DEL MUNICIPIO DE MIÑITOS, QUE HAN SIDI OBJETO DE INCENDIOS Y OTRAS CAUSAS NATURALES</t>
  </si>
  <si>
    <t>FORTALECER EL MANEJO DE LA FAUNA SILVESTRE INGRESADA AL CAV DE LA CVS, A TRAVÉS DE LA EJECUCIÓN DE MEDIDAS DE CONTROL Y VIGILANCIA AL TRÁFICO ILEGAL EN EL DEPARTAMENTO DE CÓRDOBA, E IMPLEMENTACIÓN DE ACCIONES CIENTÍFICAS Y TECNOLÓGICAS PARA EL CONOCIMIENTO DE LA FAUNA Y DESARROLLAR CAMPAÑAS DE EDUCACIÓN AMBIENTAL, QUE PERMITAN SU RECUPERACIÓN Y REINTRODUCCIÓN AL MEDIO NATURAL</t>
  </si>
  <si>
    <t>1 C 4 3 1</t>
  </si>
  <si>
    <t>1 C 5 4 1</t>
  </si>
  <si>
    <t>1 C 4 1 1              1 C 6 2 1           1 C 6 5 1</t>
  </si>
  <si>
    <t>FUNDACION OMACHA    Y URRA SA ESP</t>
  </si>
  <si>
    <t>800206662-3       Y                          800175746-9</t>
  </si>
  <si>
    <t>CALLE 84 N° 21 - 64 Bogotá              y                        CARRERA 2 No. 48-08 MONTERIA</t>
  </si>
  <si>
    <r>
      <t xml:space="preserve">info@omacha.org                 </t>
    </r>
    <r>
      <rPr>
        <u/>
        <sz val="10"/>
        <color indexed="12"/>
        <rFont val="Arial"/>
        <family val="2"/>
      </rPr>
      <t>presidencia@urra.com.co</t>
    </r>
  </si>
  <si>
    <t>IMPLEMENTACION Y FORTALECIMIENTO DE LAS ESTRATEGIAS CIENTIFICAS, OPERATIVAS Y TECNOLOGICAS ESTABLECIDAS EN EL PLAN DE MANEJO Y CONSERVACION DE LA TORTUGA DE RIO (PODOCNEMIS LEWYANA) E HICOTEA (TRACHEMYS CALLIROSTRIS) A FIN DE EJECUTAR MEDIDAS DE RECUPERACION DE ESTAS POBLACIONES Y SUS HÁBITATS.</t>
  </si>
  <si>
    <t>1 C 5 2 1</t>
  </si>
  <si>
    <t>OCHO MESES</t>
  </si>
  <si>
    <t>CINCO MESES</t>
  </si>
  <si>
    <t>CONTINUAR CON LOS PROGRAMAS DE RECUPERACION ARTIFICIAL E INDUCIDA A PECES NATIVOS A TRAVES DE LA IMPLEMENTACION DE METODOS CIENTIFICOS Y TECNOLOGICOS QUE PERMITAN ASUGURAR LA PRODUCCION DE 8,000,000 DE ALEVINOS Y POSLARVAS DE PECES, A FIN DE FORTALECER LOS PROYECTOS PISICOLAS COMUNITARIOS Y REALIZAR ACTIVIDAD DE REPOBLAMIENTO EN EL DEPARTAMENTO DE CORDÓBA, PARA GARANTIZAR EL USO SOSTENIBLE DE LOS RECURSOS HIDROBIOLOGICOS.</t>
  </si>
  <si>
    <t xml:space="preserve">SERVICIOS CIENTIFICOS Y TECNOLOGICOS PARA EL DESARROLLO DE LABORES DE MONITOREO DE AMENAZAS HIDROCLIMATICAS EN EL DEPARTAMENTO DE CORDÓBA Y DE APOYO A LOS MUNICIPIOS DEL DEPARTAMENTO EN EL DESARROLLO DE INSTRUMENTOS DE PLANIFICACION, EN EL TEMA DE GESTION DE RIESGO Y EN EL PROCESO DE CONOCIMIENTO Y PREVENCIÓN DE RIESGOS DE DESASTRES FRENTE A LOS IMPACTOS POR EVENTOS Y EFECTOS CLIMATICOS EN EL AREA DE JURIDICCION DE LA CAR - CVS. </t>
  </si>
  <si>
    <t>1 C 2 1 1</t>
  </si>
  <si>
    <t>SIETE MESES</t>
  </si>
  <si>
    <t>1 C 4 4 1            1 C 4 4 1              1 C 8 1 1            1 C 8 1 1</t>
  </si>
  <si>
    <t>EDGARDO ELY ARTUZ</t>
  </si>
  <si>
    <t>SERVICIOS CIENTIFICOS Y TECNOLOGICOS PARA EL DESARROLLO DE ACCIONES ESTRATEGICAS QUE PERMITAN AVANZAR EN LA IMPLEMENTACION DE LA POLITICA REGIONAL DE Gestión INTEGRAL DE RECURSO HIDRICOS EN LA JURIDICCION DE LA CAR - CVS.</t>
  </si>
  <si>
    <t>LA FUNDACION FLORA Y FAUNA</t>
  </si>
  <si>
    <t>900121359-2</t>
  </si>
  <si>
    <t>CALLE 52 N° 14D - 27 MONTERÍA</t>
  </si>
  <si>
    <t>funflorafauna@hotmail.com</t>
  </si>
  <si>
    <t>SERVICIOS CIENTÍFICOS Y TECNOLÓGICOS PARA AVANZAR EN LA IMPLEMENTACIÓN DE LOS REQUERIMIENTOS DE GOBIERNO EN LÍNEA, CERO PAPEL VITAL Y SIAC PARA FORTALECER EL BUEN GOBIERNO Y MEJORAR LA EFICIENCIA EN LA GESTIÓN AMBIENTAL</t>
  </si>
  <si>
    <t>SERVICIOS CIENTÍFICOS Y TECNOLÓGICOS PARA  EL DIAGNÓSTICO Y MONITOREO DE ESPECIES FOCALES PISINGO (DENDROCYGMA AUTUMNALIS) Y PATO COLOTADO (ANAS CYANOPTERA), A TRAVÉS DE MÉTODO CIENTÍFICOS PARA PROMOVER SU CONSERVACIÓN; E IMPLEMENTAR ACCIONES ENMARCADAS EN EL PLAN DE MANEJO DE LAS ESPECIES CHIVARRÍ (CHAUNA CHAVARÍA) Y EL MANATÍ ANTILLANO (TRICHECHUS MANATUS) EN EL DEPARTAMENTO DE CÓRDOBA</t>
  </si>
  <si>
    <t>SEIS MESES</t>
  </si>
  <si>
    <t>AUNAR ESFUERZOS INTERINSTITUCIONALES PARA LA OPTIMIZACION DE LOS PROCESOS TÉCNICOS, FINANCIEROS, JIRIDICOS, ADMINISTRATIVOS Y OPERATIVOS QUE PERMITAN EL FORTALECIMIENTO DEL EJERCICIO DE LA AUTORIDAD AMBIENTAL EN EL DEPARTAMENTO DE Córdoba.</t>
  </si>
  <si>
    <t>FORMULAR E IMPLEMENTAR ESTRATEGIAS ESTRATEGIAS CIENTÍFICAS ORIENTADAS A MITIGAR EFECTOS O RIESGO EN ZONAS CRITICAS DEL DMI DE LA BAHIA DE CISPATA - LA BALSA Y TINAJONES, PARA FAVORECER LA REGENERACION NATURAL Y GARANTIZAR LA SOSTENIBILIDAD DE LA ESTRUCTURA ECOLOGICA, LA BIODIVERSIDAD Y EL DESARROLLO ECONOMICO Y SOCIAL DE LA POBLACION.</t>
  </si>
  <si>
    <t>21-44-101244291</t>
  </si>
  <si>
    <t>NUEVA MESES</t>
  </si>
  <si>
    <t>53-44-101003534</t>
  </si>
  <si>
    <t>540-47-994000005982</t>
  </si>
  <si>
    <t>540-47-994000005968</t>
  </si>
  <si>
    <t>17-44-101149147</t>
  </si>
  <si>
    <t>1 C 4 11           1 C 4 1 1</t>
  </si>
  <si>
    <t>1 C 5 1 1</t>
  </si>
  <si>
    <t>33-44-101154352</t>
  </si>
  <si>
    <t>540-47-994000006020</t>
  </si>
  <si>
    <t>34-44-101154714</t>
  </si>
  <si>
    <t>33-44-101154351</t>
  </si>
  <si>
    <t>33-44-101154955</t>
  </si>
  <si>
    <t>1 C 6 4 1</t>
  </si>
  <si>
    <t>FORTALECER LA Gestión EN PRODUCCIÓN Y CONSUMO SOSTENIBLE EN EL DEPARTAMENTO DE CÓRDOBA MEDIANTE LA EJECUCIÓN DE ACTIVIDADES DE TRANSFERENCIA TECNOLOGICA QUE COMPRENDAN LA PREVENCION, REDUCCIÓN Y CONTROL DE LA CONTAMINACIÓN DE LOS SECTORES PRODUCTIVOS EN EL MARCO DE LA POLITICA REGIONAL DE PRODUCCIÓN Y CONSUMO SOSTENIBLE, ESTABLESIDO LA GESTION EMPRESARIAL CON RESPONSABILIDAD SOCIAL Y AMBIENTAL.</t>
  </si>
  <si>
    <t>CONVENIO  INTERADMINISTRATIVO DE DONACION DE MADERA</t>
  </si>
  <si>
    <t>CORPRACIÓN AUTÓNOMA REGIONAL DEL CANAL DEL DIQUE - CARDIQUE</t>
  </si>
  <si>
    <t>800,254,453-5</t>
  </si>
  <si>
    <t>direccion@cardique.gov.co</t>
  </si>
  <si>
    <t>BOSQUE, ISLA DE MANZANILLO. TRANS 52 # 16 - 190 CARTAGENA - BOLIVAR</t>
  </si>
  <si>
    <t>DONAR A CARDIQUE, MADERA DECOMISADA EN FORMA DEFINITIVA POR LA CAR-CVS, CON EL FIN DE DESTINARLA A ACTIVIDADES DE AMPLIACION DEL LUGAR DONDE SE ENCUENTRAN EN RECUPERACIÓN MANATIS EN REGULARES CONDICIONES DE SALUD, EN UN ENCIERRO CONTRUIDO DENTRO EL LAGO DEL BATALLON DE INFANTERIA # 13, EN MALAGANA (BOLIVAR).</t>
  </si>
  <si>
    <t>MUNICIPIO DE SAN JOSE DE URE</t>
  </si>
  <si>
    <t>FUNDACION PARA EL DESARROLLO SOSTENIBLE DE LAS REGIONES COLOMBIANAS-FUNSOSTENIBLE</t>
  </si>
  <si>
    <t>900,262,944-6</t>
  </si>
  <si>
    <t>CARRERA 6 No. 62b -32 Montería</t>
  </si>
  <si>
    <t>IMPLEMENTAR LA RED DE MONITOREO DE CALIDAD DE AGUA SUPERFICIAL Y SUBTERRÁNEA DISEÑADA POR LA CORPORACIÓN A LAS PRINCIPALES CUENCAS DEL DEPARTAMENTO DE CÓRDOBA, DANDO ESPECIAL ENFASIS A LOS PARÁMETROS FISICOQUÍMICOS QUE SE REQUIERE PARA EL CÁLCULO DEL ÍNDICE DE CALIDAD DE AGUA E HIDROGEOQUÍMICO</t>
  </si>
  <si>
    <t>AUNAR ESFUERZOS CIENTÍFICOS, RECURSOS TÉCNICOS Y ECONÓMICOS PARA MANTENER ACTUALIZADO EL DIAGNÓSTICO DE LA CALIDAD DE LAS AGUAS MARINO-COSTERA DEL DEPARTAMENTO DE CÓRDOBA, MEDIANTE LA OPERACIÓN DEL NODO CVS DE LA “RED DE VIGILANCIA PARA LA CONSERVACIÓN Y PROTECCIÓN DE LAS AGUAS MARINAS Y COSTERAS DE COLOMBIA - REDCAM</t>
  </si>
  <si>
    <t>INSTITUTO DE INVESTIGACIONES MARINAS Y COSTERAS JOSÉ VIVES DE ANDREIS - INVEMAR</t>
  </si>
  <si>
    <r>
      <t>DISEÑAR Y DESARROLLAR PROPUESTAS DE COMUNICACIÓN ALREDEDOR DE LOS CONOCIMIENTOS, PROYECTOS Y LAS EXPERIENCIAS EJECUTADOS POR LA CORPORACIÓN AUTÓNOMA REGIONAL DE LOS VALLES DEL SINÚ Y DEL SAN JORGE – CVS, SOBRE EL MANEJO Y APROVECHAMIENTO DE LOS RECURSOS NATURALES PARA GENERAR ACTITUDES DE VALORACIÓN Y RESPETO POR EL AMBIENTE</t>
    </r>
    <r>
      <rPr>
        <sz val="10"/>
        <rFont val="Arial"/>
        <family val="2"/>
      </rPr>
      <t>.</t>
    </r>
    <r>
      <rPr>
        <sz val="11"/>
        <rFont val="Arial"/>
        <family val="2"/>
      </rPr>
      <t>”</t>
    </r>
  </si>
  <si>
    <t>CONSTRUIR LAS DETERMINANTES AMBIENTALES PARA PROCESOS DE ORDENAMIENTO TERRITORIAL MUNICIPAL CON FUNDAMENTO EN LA ESTRUCTURA ECOLÓGICA, APLICADO A LOS MUNICIPIOS DE MONTERÍA Y SAN CARLOS, EN EL DEPARTAMENTO DE CÓRDOBA</t>
  </si>
  <si>
    <t>REALIZAR LOS ESTUDIOS TÉCNICOS Y TECNOLÓGICOS PARA INICIAR LA IMPLEMENTACIÓN DE ACCIONES DE DIVULGACIÓN, EDUCACIÓN AMBIENTAL Y RESTAURACIÓN DEL DCS – DISTRITO DE CONSERVACIÓN DE SUELO DE LOS RECURSOS NATURALES DE LA CIÉNAGA DE CORRALITO COMO PARTE DEL SISTEMA DEPARTAMENTAL DE ÁREAS PROTEGIDAS DE CÓRDOBA.”</t>
  </si>
  <si>
    <t>DESARROLLAR UN CONVENIO DE COOPERACIÓN DE SERVICIOS CIENTÍFICOS Y TECNOLÓGICOS PARA LA OPTIMIZACIÓN DEL SISTEMA DE VIGILANCIA DE CALIDAD DE AIRE DE MONTERÍA, LA ACTUALIZACIÓN DE LOS MAPAS DE RUIDO Y EL CONTROL Y SEGUIMIENTO A LA CALIDAD DEL AIRE (EMISIONES DE RUIDO, OLORES OFENSIVOS) Y EL PLAN DEPARTAMENTAL RESPEL</t>
  </si>
  <si>
    <t>CONVENIO INTERADMINISTRATIVO MUNICIPIO DE PUERTO ESCONDIDO</t>
  </si>
  <si>
    <t>MUNICIPUIO DE PUERTO ESCONDIDO</t>
  </si>
  <si>
    <t>800,096,770-7</t>
  </si>
  <si>
    <t>CALLE 18 N° 68 - 18 CALLE PRICIPAL</t>
  </si>
  <si>
    <t>www.puertoescondidocordoba.gov.co</t>
  </si>
  <si>
    <t>REPRODUCCIÓN ARTIFICIAL E INDUCIDA DE PECES NATIVOS A TRAVÉS DE LA IMPLEMENTACIÓN DE MÉTODO CIENTÍFICO Y TECNOLÓGICOS QUE PERMITAN ASEGURAR LA PRODUCCIÓN DE CIENTOS VEINTICINCO MIL (125.000) ALEVINOS DE BOCACHICO, A FIN FORTALECER LOS PROYECTOS PISCÍCOLAS COMUNITARIOS Y ACTIVIDADES DE REPOBLAMIENTO EN EL MUNICIPIO DE PUERTO ESCONDIDO, PARA GARANTIZAR EL USO SOSTENIBLE DE LOS RECURSOS HIDROBIOLÓGICOS.</t>
  </si>
  <si>
    <t>REPRODUCCIÓN ARTIFICIAL E INDUCIDA DE PECES NATIVOS A TRAVÉS DE LA IMPLEMENTACIÓN DE MÉTODO CIENTÍFICO Y TECNOLÓGICOS QUE PERMITAN ASEGURAR LA PRODUCCIÓN DE QUINIENTOS VEINTINUEVE MIL QUINIENTOS VEINTIDÓS (529.522) ALEVINOS DE BOCACHICO, A FIN FORTALECER LOS PROYECTOS PISCÍCOLAS COMUNITARIOS Y ACTIVIDADES DE REPOBLAMIENTO EN EL MUNICIPIO DE SAN ANTERO, PARA GARANTIZAR EL USO SOSTENIBLE DE LOS RECURSOS HIDROBIOLÓGICOS</t>
  </si>
  <si>
    <t>CONVENIO INTERADMINISTRATIVO MUNICIPIO SAN ANTERO</t>
  </si>
  <si>
    <t>CARRERA 14 N° 12D - 13</t>
  </si>
  <si>
    <t>alcaldiamunicipal@sanantero-córdoba.gov.co</t>
  </si>
  <si>
    <t>******************</t>
  </si>
  <si>
    <t>900262944-6</t>
  </si>
  <si>
    <t>CRA 6 N.62B-32.OF.316</t>
  </si>
  <si>
    <t>REALIZAR LA FORMULACION DEL PLAN DE ORDENAMIENTO DEL RECURSO HIDRICO E IMPLEMETAR ACCIONES DE MANEJO PARA LA CUENCA DEL RIO CANALETE EN EL DEPARTAMENTO DE CORDOBA</t>
  </si>
  <si>
    <t>FUNDACION FLORA Y FAUNA</t>
  </si>
  <si>
    <t>njinvemar@invemar.org.co</t>
  </si>
  <si>
    <t>16,200,000</t>
  </si>
  <si>
    <t>SERVICIOS CIENTÍFICOS Y TECNOLÓGICOS PARA LA IMPLEMENTACIÓN DEL PLAN DEPARTAMENTAL DE ADAPTACIÓN AL CAMBIO CLIMÁTICO E INICIAR EL DESARROLLO DE ESTRATEGIAS DE MITIGACIÓN FRENTE AL CAMBIO CLIMÁTICO.</t>
  </si>
  <si>
    <t>CONTINUAR CON EL CONOCIMIENTO DE LA EROSIÓN COSTERA Y RIESGO POR FACTORES FÍSICOS, CLIMÁTICOS, OCEANOGRÁFICOS Y ANTRÓPICOS QUE INCIDEN SOBRE LA ZONA COSTERA DEL DEPARTAMENTO DE CÓRDOBA</t>
  </si>
  <si>
    <t>890,985,189-9</t>
  </si>
  <si>
    <t>APOYAR EL FORTALECIMIENTO DE LOS PROCESOS DE EDUCACION AMBIENTAL, A TRAVÉS DE LA IMPLEMENTACIÓN DE LAS ESTRATEGIAS DE LA POLICIA NACIONAL DE EDUCACION AMBIENTAL, ESPECIFICAMENTE LA RED PRAE, RED CIDEA Y PROCEDA, ARTICULADA CON LA DIFUSIÓN DE CONOCIMENTOS CIENTIFICOS Y TECNOLOGICOS, PARA LA CONSTRUCCION DE CULTURA AMBIENTAL EN EL DEPARTAMENTO DE CORDOBA.</t>
  </si>
  <si>
    <t>Carlos NEGRETE MONTES</t>
  </si>
  <si>
    <t>1 C 6 1 1</t>
  </si>
  <si>
    <t>JORGE MARTÍNEZ DIZ EDGARDO ELY ARTUZ</t>
  </si>
  <si>
    <t>LUIS DUMAR AVISAMBRA MARTHA DE ARMAS DORIA</t>
  </si>
  <si>
    <t>UN AÑO</t>
  </si>
  <si>
    <t>A PARTIR DE SU FIRMA Y LEGALIZACIÓN</t>
  </si>
  <si>
    <t>CONVENIO INTERADMINISTRATIVO DE COMODATO</t>
  </si>
  <si>
    <t>LA CORPORACIÓN AUTÓNOMA REGIONAL DE LOS VALLES DEL SINÚ Y DEL SAN JORGE - CVS ENTREGARA A TITULO DE COMODATO O PRÉSTAMO DE USO AL MUNICIPIO DE PLANETA RICA LOS EQUIPOS METEOROLÓGICOS E HIDROLÓGICO ADQUIRIDOS A TRAVÉS DEL CONVENIO ESPECIAL DE COOPERACIÓN PARA ACTIVIDADES DE CIENCIAS, TECNOLOGÍA E INNOVACIÓN N° 031 DE 2016, SUSCRITO ENTRE LA CAR - CVS Y FUNSOSTENIBLE, CON EL FIN DE PROPICIAR UN FORTALECIMIENTO INSTITUCIONAL DE ADMINISTRACIÓN Y OPERACIÓN PARA LA GENERACIÓN DE INFORMACIÓN PRIMARIA EN LA CONSERVACIÓN DEL RECURSO HÍDRICO DEL ARROYO CAROLINA</t>
  </si>
  <si>
    <t>contactenos@planetarica-córdoba.gov.co</t>
  </si>
  <si>
    <t>**********************</t>
  </si>
  <si>
    <t>*********</t>
  </si>
  <si>
    <t>***************************</t>
  </si>
  <si>
    <t>33-44-101155560</t>
  </si>
  <si>
    <t>1 C 8 1 1</t>
  </si>
  <si>
    <t>1 C 7 2 1</t>
  </si>
  <si>
    <t>46-44-101005705</t>
  </si>
  <si>
    <t>TRES MESES</t>
  </si>
  <si>
    <t>ALBEIRO ARRIETA LÓPEZ RAFAEL ESPINOSA FORERO</t>
  </si>
  <si>
    <t>33-44-101156371</t>
  </si>
  <si>
    <t>1 C 7 1 1</t>
  </si>
  <si>
    <t>1 C 6 3 1</t>
  </si>
  <si>
    <t>1 C 8 1 1              1 C 8 2 1           1 C 8 2 1</t>
  </si>
  <si>
    <t>1 C 2 2 1            1 C 2 3 1</t>
  </si>
  <si>
    <t>540-47-994000006276</t>
  </si>
  <si>
    <t>ELABORACIÓN DEL PLAN DE MANEJO DEL HUMEDAL PANTANO PAREJA Y PROPUESTA DE LA DECLARATORIA, PARA EL LOGRO DEL MANTENIMIENTO DE LAS CARACTERISTICAS ECOLOGICAS Y EL USO RACIONAL DE LOS BIENES Y SERVICIOS AMBIENTALES QUE PRESTA EL ECOSISTEMA COMO SOPORTE DEL DESARROLLO LOCAL Y REGIONAL.</t>
  </si>
  <si>
    <t>REALIZAR SEGUIMIENTO Y MONITOREO DEL PROCESO DE IMPLEMENTACIÓN DE LOS PROTOCOLOS DE Restauración Ecológica Y AGROECOSISTEMICA EN EL MUNICIPIO DE PURISIMA.</t>
  </si>
  <si>
    <t>IMPLEMENTAR ESTRATEJIAS QUE PERMITAN LA FORMULACION DE LOS PLANES DE MANEJO DE ACUFEROS Y MICROCUENCAS PRIORIZADAS EN EL DEPARTAMENTO DE CÓRDOBA</t>
  </si>
  <si>
    <t>1 C 8 2 1</t>
  </si>
  <si>
    <t>DONAR AL MUNICIPIO DE SAN José DE URE - DEPARTAMENTO DE CÓRDOBA, MADERA DECOMISADA EN FORMA DEFINITIVA POR LA CAR - CVS, CON EL FIN DE DESTINARLA A LA RECONSTRUCCION DE LOS PUENTES PEATONALES, QUE FUERON ARRASADOS POR LA CRECIENTE SUBITA QUE SE PRODUJO EN LA MADRUGADA DEL DIA 8 DE MAYO DE 2017.</t>
  </si>
  <si>
    <t>900,220,061-8</t>
  </si>
  <si>
    <t>CONVENIO DONACION DE MADERA</t>
  </si>
  <si>
    <t>800,096,804-9</t>
  </si>
  <si>
    <t>comugrid.sanbernardodelviento@gmail.com</t>
  </si>
  <si>
    <t>CALLE 8 N° 8 - 02 BARRIO CENTRO</t>
  </si>
  <si>
    <t>CALLE 8 N° 1a - 95 BARRIO CENTRO</t>
  </si>
  <si>
    <t>sanjosedeure-córdoba.gov.co</t>
  </si>
  <si>
    <t>MARTHA DE ARMAS DORIA LUIS DUMAR ABISAMBRA</t>
  </si>
  <si>
    <t>DONAR AL MUNICIPIO DE SAN BERNARDO DEL VIENTO - DEPARTAMENTO DE CÓRDOBA, MADERA DECOMISADA EN FORMA DEFINITIVA POR LA CAR - CVS, CON EL FIN DE DESTINARLA A ACTIVIDADES DE COLABORACION Y APOYO A LAS ZONAS URBANAS Y RURALES DEL MUNICIPIO, PARA MITIGAR LA SITUACION QUE SE PRESENTA, CONSIENTE EN EL DESBORDAMIENTO DEL RIO SINÚ, LO CUAL HA GENERADO AFECTACIONES REPRESENTADA EN UNUNDACIONES, DETERIORO DE VIAS, CASAS DESTRUIDAS, PERDIDA DE CULTIVOS Y ANIMALES.</t>
  </si>
  <si>
    <t>CALLE 10 N° 2 - 51 PARQUE PRINCIPAL</t>
  </si>
  <si>
    <t>CALLE 4 N° 14 - 13 BARRIO EL PRADO</t>
  </si>
  <si>
    <t>CALLE 22b N° 4 - 12 CENTRO</t>
  </si>
  <si>
    <t>CARRERA 6 - CALLE 6 CENTRO</t>
  </si>
  <si>
    <t>800,096,805-6</t>
  </si>
  <si>
    <t>812,000,212-0</t>
  </si>
  <si>
    <t>800,096,807-0</t>
  </si>
  <si>
    <t>800,075,537-7</t>
  </si>
  <si>
    <t>3009164-0</t>
  </si>
  <si>
    <t>46-44-101005915</t>
  </si>
  <si>
    <t>FUNDACIÓN OMACHA Y FUNDACIÓN ALTO MAGDALENA</t>
  </si>
  <si>
    <t>800,193,248-9    800,206,662-3</t>
  </si>
  <si>
    <t>IMPLEMENTAR EL PLAN DE MANEJO DEL DRMI - DEL COMPLEJO HUMEDALES DE AYAPEL, A TRAVÉS DE LA EDUCACIÓN Y PARTICIPACIÓN COMUNITARIA, HACIENDO ENFASIS EN LA Protección DE LOS DIVERSOS BIENES Y SERVICIOS AMBIENTALES QUE PRESTA ESTA AREA NATURAL PROTEGIDA EN GENERAL Y CON UNA ESPECIE "CENTINELA" COMO LO ES EL MANATÍ (TRICHECHUS MANATUS)</t>
  </si>
  <si>
    <t>DONAR AL MUNICIPIO DE MOMIL - DEPARTAMENTO DE CÓRDOBA, MADERA DECOMISADA EN FORMA DEFINITIVA POR LA CAR - CVS, CON EL FIN DE DESTINARLA A LA CONSTRUCCIÓN DE PUENTES DE MADERA EN LAS CALLES INUNDADAS PARA FACILITAR LA MOVILIDAD DE LOS POBLADORES DEL MUNICIPIO DE MOMIL</t>
  </si>
  <si>
    <t>DONAR AL CABILDO MAYOR REGIONAL DEL PUEBLO ZENÚ - DEPARTAMENTO DE CÓRDOBA, MADERA DECOMISADA EN FORMA DEFINITIVA POR LA CAR - CVS, CON EL FIN DE DESTINARLA A LA ELABORACIÓN DE MUEBLES (SILLAS, MESAS, TABURETES), PERTAS Y VENTANAS DE LOS HOGARES DE LA POBLACIÓN MÁS VULNERABLES, ESTANTES, CERRAMIENTOS EN VARETAS, ENTRE OTROS ELEMENTOS PARA DOTACIÓN DE LAS CASAS DE LOS CABILDOS, COSAS DE HOGARES COMUNITARIOS, CENTRO DE DESARROLLO INTEGRAL CDI</t>
  </si>
  <si>
    <t>DONAR AL MUNICIPIO DE CHIMA - DEPARTAMENTO DE CÓRDOBA, MADERA DECOMISADA EN FORMA DEFINITIVA POR LA CAR - CVS, CON EL FIN DE DESTINARLA A ACTIVIDADES DE “REPARACIÓN Y MANTENIMIENTO DE PUENTES ARTESANALES EN CAÑOS HUMEDALES Y ALBARRADAS, CERRAMIENTO Y ADECUACIÓN DE AGUADAS PÚBLICAS, REPARACIÓN Y MANTENIMIENTO DE SEDES COMUNITARIAS, ADECUACIÓN Y MANTENIMIENTO DE COMEDORES ESCOLARES Y ADECUACIÓN, MANTENIMIENTO Y REPARACIÓN DE INSTITUCIONES EDUCATIVAS, IGUALMENTE PARA HACER UNOS REFUERZOS A LOS TERRAPLENES QUE RODEA LA CIÉNAGA DE LOS CORREGIMIENTOS PUNTA VERDE, CAROLINA Y PIMENTAL, LA CUAL TIENE PUNTOS CRÍTICOS QUE SE PUEDEN DESPLOMAR</t>
  </si>
  <si>
    <t>DONAR AL MUNICIPIO DE PUEBLO NUEVO - DEPARTAMENTO DE CÓRDOBA, MADERA DECOMISADA EN FORMA DEFINITIVA POR LA CAR - CVS, CON EL FIN DE DESTINARLA A REPARACIÓN POR NUMEROSOS FENÓMENOS NATURALES ESPECIALMENTE VENDAVALES, HURACANES Y EVENTUALMENTE INCIDENTES COMO INCENDIOS DE VIVIENDAS QUE HAN DEJADO NUMEROSAS FAMILIAS DAMNIFICADAS Y CON PÉRDIDAS ESPECIALMENTE MATERIALES, TRAYENDO COMO CONSECUENCIA QUE CIENTOS DE LOS POBLADORES PERDIERAN SUS PERTENENCIAS Y SU HOGAR Y SE ENCUENTRAN EN CALIDAD DE DAMNIFICADOS</t>
  </si>
  <si>
    <t>APOYAR A LA CONFORMACIÓN DE LA VENTANILLA O NODO REGIONAL DE NEGOCIOS VERDES SOSTENIBLES EN LA CORPORACIÓN AUTÓNOMA REGIONAL DE LOS VALLES DEL SINU Y DEL SAN JORGE EN EL DEPARTAMENTO DE CORDOBA</t>
  </si>
  <si>
    <t>SERVICIOS CIENTÍFICOS Y TECNOLÓGICOS PARA LA ELABORACIÓN DE UN PROTOCOLO Y UN  MODELO DE SEGUIMIENTO A LOS PSMV Y PGIRS DE LOS MUNICIPIOS LOCALIZADOS EN LA JURISDICCION DE LA CORPORACIÓN AUTÓNOMA REGIONAL DE LOS VALLES DEL Sinú Y DEL SAN JORGE- CVS</t>
  </si>
  <si>
    <t>CABILDO MAYOR REGIONAL DEL PUEBLO ZENÚ</t>
  </si>
  <si>
    <t>900,437,234-8</t>
  </si>
  <si>
    <t>indiozenu@yahoo.com</t>
  </si>
  <si>
    <t>CALLE 12 N° 8 - 23 CAS INDIGENA SAN ANDRES DE SOTAVENTO</t>
  </si>
  <si>
    <t>800,096,750-1</t>
  </si>
  <si>
    <t>CALLE 4 N° 8 - 12</t>
  </si>
  <si>
    <t>800,096,762-8</t>
  </si>
  <si>
    <t>CRA 10 CALLE 8 - 05</t>
  </si>
  <si>
    <t>800,096,766-7</t>
  </si>
  <si>
    <t>alcaldia@pueblonuevo-cordoba.gov.co</t>
  </si>
  <si>
    <t>CRA 9 N° 11 - 85</t>
  </si>
  <si>
    <t>900,220,147-2</t>
  </si>
  <si>
    <t>alcaldia@tuchin-cordoba.gov.co</t>
  </si>
  <si>
    <t>CRA 12 N° 15 - 24</t>
  </si>
  <si>
    <t>DONAR AL MUNICIPIO DE TUCHIN - DEPARTAMENTO DE CÓRDOBA, MADERA DECOMISADA EN FORMA DEFINITIVA POR LA CAR - CVS, CON EL FIN DE DESTINARLA ACTIVIDADES DE REPARACIÓN A LAS INSTALACIONES DE LA INSTITUCION EDUCATIVA TÉCNICA AGROPECUARIA LOS VIDALES YA QUE SE ENCUENTRAN EN MAL ESTADO DEBIDO A LAS FUERTES LLUVIAS Y FUERTES VIENTOS, ADEMAS PARA LA RECOSTRUCCION DE VIVIENDAS COMO AYUDAS A LAS FAMILIAS DAMNIFICADAS EN OCASIÓN A LA OLA INVERNAL</t>
  </si>
  <si>
    <t>alcaldia@monteria-cordoba.gov.co</t>
  </si>
  <si>
    <t>CALLE 27 N° 3 - 16 CENTRO</t>
  </si>
  <si>
    <t>DONAR AL MUNICIPIO DE MONTERÍA - DEPARTAMENTO DE CÓRDOBA, MADERA DECOMISADA EN FORMA DEFINITIVA POR LA CAR - CVS, CON EL FIN DE DESTINARLA A ACTIVIDADES DE CONSTRUCCIÓN DE UN KIOSCO CON EL FIN DE LLEVAR A CABO DIFERENTES ACTIVIDADES CON LOS NIÑOS DE ESTA COMUNIDAD COMO SON PRACTICAS DE DANZAS, LECTURA, PINTURA Y RECREACION.</t>
  </si>
  <si>
    <t>812,001,681-6</t>
  </si>
  <si>
    <t>CARRERA 7 N° 20 - 21</t>
  </si>
  <si>
    <t>DONAR AL MUNICIPIO DE LA APARTADA - DEPARTAMENTO DE CÓRDOBA, MADERA DECOMISADA EN FORMA DEFINITIVA POR LA CAR - CVS, CON EL FIN DE DESTINARLA A ACTIVIDADES DE ARREGLO DE VIVIENDAS Y APOYO A LA COMUNIDAD QUE SE HA VISTO AFECTADA POR LLUVIAS E INUNDACIONES.</t>
  </si>
  <si>
    <t>CALLE 18 N° 68 - 18 CALLE PRINCIPAL</t>
  </si>
  <si>
    <t>MUNICIPIO DE MONTERÍA</t>
  </si>
  <si>
    <t>DONAR AL MUNICIPIO DE PERTO ESCODIDO - DEPARTAMENTO DE CÓRDOBA, MADERA DECOMISADA EN FORMA DEFINITIVA POR LA CAR - CVS, CON EL FIN DE DESTINARLA A ACTIVIDADES DE ACONDICIONAMIENTO DE LA CASA DEL ADULTO MAYOR Y LA ELABORACIÓN DE UN KIOSCO EN EL VOLCAN DE LODO, TODO ESTO CON EL FIN DE PODER BRINDARLES UN SITIO MAS COMODO, EN OPTIMAS CONDICIONES Y GESTIONAR EL TURISMO EN LA ZONA VOLCANICA.</t>
  </si>
  <si>
    <t>800,096,808-8</t>
  </si>
  <si>
    <t>CALLE 11 CRA 15 PARQUE CENTRAL</t>
  </si>
  <si>
    <t xml:space="preserve">DONAR AL MUNICIPIO DE VALENCIA - DEPARTAMENTO DE CÓRDOBA, MADERA DECOMISADA EN FORMA DEFINITIVA POR LA CAR - CVS, CON EL FIN DE DESTINARLA A ACTIVIDADES DE MITIGACIÓN DE LA EROSION QUE SE PRESENTA EN LAS RIVERA DEL RIO SINÚ A LA ALTURA DEL CORREGIMIENTO DE RIO NUEVO Y LLEVAR A CABO LA REPARACION DE LAS VIVIENDAS Y/O DESTRUIDAS EN SU TOTALIDAD EN LOS CORREGIMIENTOS DE RIO NUEVO, MAZANARES Y EN CUALQUIER OTRO SITIO AFECTADO. </t>
  </si>
  <si>
    <t>540-47-994000006353</t>
  </si>
  <si>
    <t>REALIZAR LOS ESTUDIOS DE LA DETERMINANTES AMBIENTALES CORREDOR VIAL SUBURBANO Montería - CANALETE Y MONTERÍA KM 15 - TIERRALTA Y APOYAR EN EL SEGUIMIENTO A LOS INDICADORES DE CALIDAD URBANO PARA EL MUNICIPIO PRIORIZADOS POR LA CORPORACIÓN EN EL DEPARTAMENTO DE CORDOBA.</t>
  </si>
  <si>
    <t>CUATRO MESES</t>
  </si>
  <si>
    <t>33-44-101159893</t>
  </si>
  <si>
    <t>1 C 6 5 1</t>
  </si>
  <si>
    <t>540-47-994000006554</t>
  </si>
  <si>
    <t>DOS MESES Y VEINTE DÍAS</t>
  </si>
  <si>
    <t>INSTITUTO DE INVESTIGACIONES MARINAS Y COSTERAS JOSÉ VIVES DE ANDREIS - INVEMAR - URRA S.A E.S.P</t>
  </si>
  <si>
    <t>800,250,062-0          800,175,746-9</t>
  </si>
  <si>
    <t>CALLE 25 N° 2 - 55 RODADERO SUR PLAYA SALGUERO SANTA MARTA - CRA 2 N° 48-08 Montería</t>
  </si>
  <si>
    <t>REALIZAR EL MONITOREO DE LA ESTRUCTURA, REGENERACION NATURAL Y CALIDAD DE AGUA Y SEDIMENTOS DE LOS MANGLARES DEL DISTRITO DE MANEJO INTEGRADO DE CISPATÁ, DEPARTAMENTO DE CÓRDOBA PARA EL FORTALECIMIENTO DEL SISTEMA DE INFORMACIÓN PARA LA GESTIÓN DE LOS MANGLARES DE COLOMBIA - SIGMA.</t>
  </si>
  <si>
    <t>800096766-7</t>
  </si>
  <si>
    <t>CARRERA 9 N° 11- 75, CALLE LAS FLORES</t>
  </si>
  <si>
    <t>LA CORPORACIÓN AUTÓNOMA REGIONAL DE LOS VALLES DEL Sinú Y DEL SAN JORGE - CVS, ENTREGA A TITULO DE COMODATO O PRÉSTAMO DE USO AL MUNICIPIO DE PUEBLO NUEVO - DEPARTAMENTO DE Córdoba, EL BIEN INMUEBLE "FINCA EL OASIS", SITUADA EN EL PARAJE EL PIÑAL, CORREGIMIENTO DE PUERTO SANTOS (EL PORRO), MUNICIPIO DE PUEBLO NUEVO - DEPARTAMENTO DE CORDOBA, CON MATRICULA INMOBILIARIA N° 148-2248 DE LA OFICINA DE REGISTRO DE INSTRUMENTOS PUBLICOS DE SAHAGUN, CON EL FIN DE QUE FUNCIONEN LOS PROGRAMAS "ARRIENDO SOLIDARIO" Y DE REFORESTACIÓN DEL ENTE TERRITORIAL.</t>
  </si>
  <si>
    <t>DOS AÑOS</t>
  </si>
  <si>
    <t>800.096,805-6</t>
  </si>
  <si>
    <t>contactenos@sanpelayo-cordoba.gov.co</t>
  </si>
  <si>
    <t>CARRERA 6 - CALLE 6, PALACIO MUNICIPAL DE SAN PELAYO</t>
  </si>
  <si>
    <t>DONAR AL MUNCIPIO DE SAN PELAYO - DEPARTAMENTO DE Córdoba, MADERA DECOMISADA EN FORMA DEFINITIVA POR LA CAR - CVS, CON EL FIN DE DESTINARLA A ACTIVIDADES DE RECONSTRUCCIÓN DE VIVIENDAS DEL ENTE TERRITORIAL AFECTADAS POR LA ULTIMA OLA INVERNAL</t>
  </si>
  <si>
    <t>FUNDACIÓN PARA EL SANEAMIENTO, AMBIENTE, HIGIENE, EMPRENDIEMIENTO Y DESARROLLO SOSTENIBLE - SAHED</t>
  </si>
  <si>
    <t>DISEÑAR UN PLAN DE RECUPERACIÓN DE AREAS MINERAS EN ESTADO DE ABANDONO PARA EL MUNICIPIO DE AYAPEL EN EL DEPARTAMENTO DE Córdoba.</t>
  </si>
  <si>
    <t>FUNDACIÓN PARA EL DESARROLLO SOSTENIBLE DE LAS REGIONES COLOMBIANAS</t>
  </si>
  <si>
    <t>DESARROLLAR UN CONVENIO DE COOPERACIÓN DE SERVICIOS CIENTÍFICOS Y TECNOLÓGICOS PARA LA ELABORACIÓN DEL MAPA DE RUIDO DEL MUNICIPIO DE SAHAGUN. REALIZAR EL CONTROL, EVALUACION Y SEGUIMIENTO A LA CALIDAD DEL AIRE EN EL MUNICIPIO DE SAHAGUN, INICIANDO CON EL MONITOREO DE LOS PARAMETROS PM10 Y PM 2,5,SIGUIENDO LA METODOLOGIA ESTABLECIDA EN EL PROTOCOLO PARA EL MONITOREO Y VIGILANCIA  DE LA CALIDAD DEL AIRE EXPEDIDO POR EL MINISTERIO DE AMBIENTE Y DESARROLLO SOSTENIBLE</t>
  </si>
  <si>
    <t>CARRERA 6 No. 62b -32 OFICINA 316</t>
  </si>
  <si>
    <t>$197,274,00</t>
  </si>
  <si>
    <t>$179,340,000</t>
  </si>
  <si>
    <t>$17,934,000</t>
  </si>
  <si>
    <t>DESARROLLAR UNA PLATAFORMA TECNOLÓGICA PARA LA GESTIÓN DEL CONTROL Y SEGUIMIENTO DE LOS PLANES DE SANEAMIENTO Y MANEJO DE VERTIMIENTOS, LOS PLANES DE GESTIÓN INTEGRAL DE RESIDUOS SOLIDOS Y EL APOYO DE INFORMACIÓN TÉCNICA PARA LA ACTUALIZACION DE LOS PLANES MAESTROS DE ACUEDUCTO Y ALCANTARILLADO EN EL DEPARTAMENTO DE CORDOBA</t>
  </si>
  <si>
    <t>$354,667,088</t>
  </si>
  <si>
    <t>$317,647,252</t>
  </si>
  <si>
    <t>$37,019,836</t>
  </si>
  <si>
    <t>900,541,075-8</t>
  </si>
  <si>
    <t>CALLE 58 #12-54</t>
  </si>
  <si>
    <t>contabilidad@fundacionsahed.com</t>
  </si>
  <si>
    <t>$302,523,083</t>
  </si>
  <si>
    <t>$275,020,985</t>
  </si>
  <si>
    <t>$27,502,098</t>
  </si>
  <si>
    <t>1 C 6 2 1</t>
  </si>
  <si>
    <t xml:space="preserve"> DOS (2) MESES</t>
  </si>
  <si>
    <t xml:space="preserve">1 C 6 5 1 </t>
  </si>
  <si>
    <t xml:space="preserve">DOS MESES </t>
  </si>
  <si>
    <t>30 DÍAS</t>
  </si>
  <si>
    <t>CORPORACIÓN AUTÓNOMA REGIONAL DE LOS VALLES
DEL SINÚ Y DEL SAN JORGE, CVS
SISTEMA INTEGRADO DE GESTIÓN DE LA CALIDAD, SIGCA</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</si>
</sst>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Red]\-&quot;$&quot;#,##0"/>
    <numFmt numFmtId="42" formatCode="_-&quot;$&quot;* #,##0_-;\-&quot;$&quot;* #,##0_-;_-&quot;$&quot;* &quot;-&quot;_-;_-@_-"/>
    <numFmt numFmtId="43" formatCode="_-* #,##0.00_-;\-* #,##0.00_-;_-* &quot;-&quot;??_-;_-@_-"/>
    <numFmt numFmtId="164" formatCode="&quot;$&quot;\ #,##0_);[Red]\(&quot;$&quot;\ #,##0\)"/>
    <numFmt numFmtId="165" formatCode="&quot;$&quot;\ #,##0;[Red]&quot;$&quot;\ \-#,##0"/>
    <numFmt numFmtId="166" formatCode="_ * #,##0_ ;_ * \-#,##0_ ;_ * &quot;-&quot;_ ;_ @_ "/>
    <numFmt numFmtId="167" formatCode="_ &quot;$&quot;\ * #,##0.00_ ;_ &quot;$&quot;\ * \-#,##0.00_ ;_ &quot;$&quot;\ * &quot;-&quot;??_ ;_ @_ "/>
    <numFmt numFmtId="168" formatCode="_ * #,##0.00_ ;_ * \-#,##0.00_ ;_ * &quot;-&quot;??_ ;_ @_ "/>
    <numFmt numFmtId="169" formatCode="_-* #,##0\ _€_-;\-* #,##0\ _€_-;_-* &quot;-&quot;\ _€_-;_-@_-"/>
    <numFmt numFmtId="170" formatCode="_ &quot;$&quot;\ * #,##0_ ;_ &quot;$&quot;\ * \-#,##0_ ;_ &quot;$&quot;\ * &quot;-&quot;??_ ;_ @_ "/>
    <numFmt numFmtId="171" formatCode="&quot;$&quot;#,##0"/>
    <numFmt numFmtId="172" formatCode="_-[$$-240A]* #,##0_-;\-[$$-240A]* #,##0_-;_-[$$-240A]* &quot;-&quot;??_-;_-@_-"/>
    <numFmt numFmtId="173" formatCode="_-&quot;$&quot;* #,##0_-;\-&quot;$&quot;* #,##0_-;_-&quot;$&quot;* &quot;-&quot;??_-;_-@_-"/>
    <numFmt numFmtId="174" formatCode="_-[$$-240A]* #,##0.00_-;\-[$$-240A]* #,##0.00_-;_-[$$-240A]* &quot;-&quot;??_-;_-@_-"/>
  </numFmts>
  <fonts count="60" x14ac:knownFonts="1">
    <font>
      <sz val="10"/>
      <name val="Arial"/>
    </font>
    <font>
      <sz val="10"/>
      <name val="Arial"/>
      <family val="2"/>
    </font>
    <font>
      <b/>
      <sz val="14"/>
      <name val="Comic Sans MS"/>
      <family val="4"/>
    </font>
    <font>
      <sz val="8"/>
      <color indexed="12"/>
      <name val="Arial"/>
      <family val="2"/>
    </font>
    <font>
      <sz val="10"/>
      <color indexed="12"/>
      <name val="Arial"/>
      <family val="2"/>
    </font>
    <font>
      <sz val="8"/>
      <name val="Arial"/>
      <family val="2"/>
    </font>
    <font>
      <b/>
      <sz val="6"/>
      <name val="Arial"/>
      <family val="2"/>
    </font>
    <font>
      <sz val="6"/>
      <color indexed="12"/>
      <name val="Arial"/>
      <family val="2"/>
    </font>
    <font>
      <sz val="6"/>
      <name val="Arial"/>
      <family val="2"/>
    </font>
    <font>
      <b/>
      <sz val="10"/>
      <name val="Arial"/>
      <family val="2"/>
    </font>
    <font>
      <b/>
      <sz val="16"/>
      <name val="Arial"/>
      <family val="2"/>
    </font>
    <font>
      <sz val="10"/>
      <name val="Arial"/>
      <family val="2"/>
    </font>
    <font>
      <b/>
      <sz val="8"/>
      <name val="Arial"/>
      <family val="2"/>
    </font>
    <font>
      <sz val="10"/>
      <name val="Tahoma"/>
      <family val="2"/>
    </font>
    <font>
      <sz val="10"/>
      <name val="Times New Roman"/>
      <family val="1"/>
    </font>
    <font>
      <u/>
      <sz val="8.5"/>
      <color indexed="12"/>
      <name val="Arial"/>
      <family val="2"/>
    </font>
    <font>
      <sz val="10"/>
      <color indexed="10"/>
      <name val="Arial"/>
      <family val="2"/>
    </font>
    <font>
      <sz val="11"/>
      <name val="Arial"/>
      <family val="2"/>
    </font>
    <font>
      <sz val="9"/>
      <name val="Arial"/>
      <family val="2"/>
    </font>
    <font>
      <sz val="8"/>
      <name val="Arial"/>
      <family val="2"/>
    </font>
    <font>
      <sz val="10"/>
      <color indexed="13"/>
      <name val="Arial"/>
      <family val="2"/>
    </font>
    <font>
      <sz val="10"/>
      <color indexed="10"/>
      <name val="Arial"/>
      <family val="2"/>
    </font>
    <font>
      <sz val="10"/>
      <name val="Arial"/>
      <family val="2"/>
    </font>
    <font>
      <b/>
      <u/>
      <sz val="10"/>
      <name val="Arial"/>
      <family val="2"/>
    </font>
    <font>
      <sz val="10"/>
      <color indexed="8"/>
      <name val="Arial"/>
      <family val="2"/>
    </font>
    <font>
      <b/>
      <sz val="8"/>
      <name val="Tahoma"/>
      <family val="2"/>
    </font>
    <font>
      <sz val="26"/>
      <name val="Arial"/>
      <family val="2"/>
    </font>
    <font>
      <b/>
      <sz val="24"/>
      <name val="Arial"/>
      <family val="2"/>
    </font>
    <font>
      <sz val="28"/>
      <name val="Arial"/>
      <family val="2"/>
    </font>
    <font>
      <b/>
      <sz val="20"/>
      <name val="Arial"/>
      <family val="2"/>
    </font>
    <font>
      <sz val="8"/>
      <name val="Arial"/>
      <family val="2"/>
    </font>
    <font>
      <sz val="10"/>
      <color indexed="13"/>
      <name val="Arial"/>
      <family val="2"/>
    </font>
    <font>
      <sz val="8"/>
      <name val="Arial"/>
      <family val="2"/>
    </font>
    <font>
      <sz val="10"/>
      <name val="Arial"/>
      <family val="2"/>
    </font>
    <font>
      <b/>
      <sz val="9"/>
      <name val="Arial"/>
      <family val="2"/>
    </font>
    <font>
      <b/>
      <sz val="10"/>
      <name val="Tahoma"/>
      <family val="2"/>
    </font>
    <font>
      <b/>
      <sz val="9"/>
      <name val="Tahoma"/>
      <family val="2"/>
    </font>
    <font>
      <b/>
      <sz val="10"/>
      <name val="Arial"/>
      <family val="2"/>
    </font>
    <font>
      <sz val="9"/>
      <color indexed="12"/>
      <name val="Arial"/>
      <family val="2"/>
    </font>
    <font>
      <b/>
      <sz val="10"/>
      <color indexed="8"/>
      <name val="Arial"/>
      <family val="2"/>
    </font>
    <font>
      <sz val="8"/>
      <color indexed="81"/>
      <name val="Tahoma"/>
      <family val="2"/>
    </font>
    <font>
      <b/>
      <sz val="8"/>
      <color indexed="81"/>
      <name val="Tahoma"/>
      <family val="2"/>
    </font>
    <font>
      <b/>
      <sz val="10"/>
      <color indexed="10"/>
      <name val="Arial"/>
      <family val="2"/>
    </font>
    <font>
      <u/>
      <sz val="10"/>
      <color indexed="12"/>
      <name val="Arial"/>
      <family val="2"/>
    </font>
    <font>
      <u/>
      <sz val="10"/>
      <color indexed="12"/>
      <name val="Tahoma"/>
      <family val="2"/>
    </font>
    <font>
      <u/>
      <sz val="9"/>
      <color indexed="12"/>
      <name val="Arial"/>
      <family val="2"/>
    </font>
    <font>
      <sz val="10"/>
      <name val="Arial"/>
      <family val="2"/>
    </font>
    <font>
      <u/>
      <sz val="11"/>
      <color indexed="12"/>
      <name val="Arial"/>
      <family val="2"/>
    </font>
    <font>
      <i/>
      <sz val="10"/>
      <name val="Arial"/>
      <family val="2"/>
    </font>
    <font>
      <sz val="10"/>
      <color theme="1"/>
      <name val="Arial"/>
      <family val="2"/>
    </font>
    <font>
      <u/>
      <sz val="10"/>
      <color rgb="FF0000FF"/>
      <name val="Arial"/>
      <family val="2"/>
    </font>
    <font>
      <b/>
      <sz val="8"/>
      <color rgb="FF0B0BB5"/>
      <name val="Tahoma"/>
      <family val="2"/>
    </font>
    <font>
      <i/>
      <sz val="11"/>
      <name val="Arial"/>
      <family val="2"/>
    </font>
    <font>
      <u/>
      <sz val="10"/>
      <name val="Arial"/>
      <family val="2"/>
    </font>
    <font>
      <i/>
      <sz val="11.5"/>
      <name val="Arial"/>
      <family val="2"/>
    </font>
    <font>
      <sz val="10.5"/>
      <name val="Arial"/>
      <family val="2"/>
    </font>
    <font>
      <u/>
      <sz val="12"/>
      <color indexed="12"/>
      <name val="Arial"/>
      <family val="2"/>
    </font>
    <font>
      <u/>
      <sz val="10"/>
      <color rgb="FF3333FF"/>
      <name val="Arial"/>
      <family val="2"/>
    </font>
    <font>
      <sz val="12"/>
      <name val="Arial"/>
      <family val="2"/>
    </font>
    <font>
      <b/>
      <sz val="10"/>
      <color indexed="12"/>
      <name val="Tahoma"/>
      <family val="2"/>
    </font>
  </fonts>
  <fills count="27">
    <fill>
      <patternFill patternType="none"/>
    </fill>
    <fill>
      <patternFill patternType="gray125"/>
    </fill>
    <fill>
      <patternFill patternType="solid">
        <fgColor indexed="41"/>
        <bgColor indexed="64"/>
      </patternFill>
    </fill>
    <fill>
      <patternFill patternType="solid">
        <fgColor indexed="57"/>
        <bgColor indexed="64"/>
      </patternFill>
    </fill>
    <fill>
      <patternFill patternType="solid">
        <fgColor indexed="13"/>
        <bgColor indexed="64"/>
      </patternFill>
    </fill>
    <fill>
      <patternFill patternType="solid">
        <fgColor indexed="52"/>
        <bgColor indexed="64"/>
      </patternFill>
    </fill>
    <fill>
      <patternFill patternType="solid">
        <fgColor indexed="10"/>
        <bgColor indexed="64"/>
      </patternFill>
    </fill>
    <fill>
      <patternFill patternType="solid">
        <fgColor indexed="45"/>
        <bgColor indexed="64"/>
      </patternFill>
    </fill>
    <fill>
      <patternFill patternType="solid">
        <fgColor indexed="15"/>
        <bgColor indexed="64"/>
      </patternFill>
    </fill>
    <fill>
      <patternFill patternType="solid">
        <fgColor indexed="50"/>
        <bgColor indexed="64"/>
      </patternFill>
    </fill>
    <fill>
      <patternFill patternType="solid">
        <fgColor indexed="53"/>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1"/>
        <bgColor indexed="26"/>
      </patternFill>
    </fill>
    <fill>
      <patternFill patternType="solid">
        <fgColor indexed="27"/>
        <bgColor indexed="64"/>
      </patternFill>
    </fill>
    <fill>
      <patternFill patternType="solid">
        <fgColor indexed="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rgb="FFFFFF99"/>
        <bgColor indexed="64"/>
      </patternFill>
    </fill>
    <fill>
      <patternFill patternType="solid">
        <fgColor theme="8" tint="0.39997558519241921"/>
        <bgColor indexed="26"/>
      </patternFill>
    </fill>
    <fill>
      <patternFill patternType="solid">
        <fgColor theme="8" tint="0.39997558519241921"/>
        <bgColor indexed="64"/>
      </patternFill>
    </fill>
    <fill>
      <patternFill patternType="solid">
        <fgColor rgb="FF0070C0"/>
        <bgColor indexed="64"/>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8"/>
      </left>
      <right style="thin">
        <color indexed="8"/>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s>
  <cellStyleXfs count="9">
    <xf numFmtId="0" fontId="0" fillId="0" borderId="0"/>
    <xf numFmtId="0" fontId="15" fillId="0" borderId="0" applyNumberFormat="0" applyFill="0" applyBorder="0" applyAlignment="0" applyProtection="0">
      <alignment vertical="top"/>
      <protection locked="0"/>
    </xf>
    <xf numFmtId="43" fontId="11" fillId="0" borderId="0" applyFont="0" applyFill="0" applyBorder="0" applyAlignment="0" applyProtection="0"/>
    <xf numFmtId="167" fontId="1" fillId="0" borderId="0" applyFont="0" applyFill="0" applyBorder="0" applyAlignment="0" applyProtection="0"/>
    <xf numFmtId="167" fontId="11" fillId="0" borderId="0" applyFont="0" applyFill="0" applyBorder="0" applyAlignment="0" applyProtection="0"/>
    <xf numFmtId="165" fontId="11" fillId="0" borderId="0" applyFont="0" applyFill="0" applyBorder="0" applyAlignment="0" applyProtection="0"/>
    <xf numFmtId="0" fontId="11" fillId="0" borderId="0"/>
    <xf numFmtId="0" fontId="11" fillId="0" borderId="0"/>
    <xf numFmtId="9" fontId="1" fillId="0" borderId="0" applyFont="0" applyFill="0" applyBorder="0" applyAlignment="0" applyProtection="0"/>
  </cellStyleXfs>
  <cellXfs count="1198">
    <xf numFmtId="0" fontId="0" fillId="0" borderId="0" xfId="0"/>
    <xf numFmtId="0" fontId="8" fillId="0" borderId="0" xfId="0" applyFont="1"/>
    <xf numFmtId="0" fontId="8" fillId="0" borderId="0" xfId="0" applyFont="1" applyAlignment="1">
      <alignment vertical="center"/>
    </xf>
    <xf numFmtId="3" fontId="6" fillId="2" borderId="1" xfId="0" applyNumberFormat="1" applyFont="1" applyFill="1" applyBorder="1" applyAlignment="1">
      <alignment horizontal="center" vertical="center" wrapText="1"/>
    </xf>
    <xf numFmtId="0" fontId="0" fillId="0" borderId="0" xfId="0" applyFill="1"/>
    <xf numFmtId="0" fontId="5" fillId="0" borderId="0" xfId="0" applyFont="1" applyFill="1" applyAlignment="1">
      <alignment vertical="center"/>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 fillId="0" borderId="0" xfId="0" applyFont="1" applyFill="1" applyBorder="1"/>
    <xf numFmtId="0" fontId="0" fillId="0" borderId="0" xfId="0" applyFill="1" applyBorder="1"/>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0" xfId="0" applyAlignment="1">
      <alignment horizontal="center" vertical="center" wrapText="1"/>
    </xf>
    <xf numFmtId="167" fontId="6" fillId="2" borderId="1" xfId="3" applyFont="1" applyFill="1" applyBorder="1" applyAlignment="1">
      <alignment horizontal="center" vertical="center" wrapText="1"/>
    </xf>
    <xf numFmtId="167" fontId="11" fillId="0" borderId="1" xfId="3" applyFont="1" applyFill="1" applyBorder="1" applyAlignment="1">
      <alignment horizontal="center" vertical="center" wrapText="1"/>
    </xf>
    <xf numFmtId="167" fontId="0" fillId="0" borderId="1" xfId="3" applyFont="1" applyBorder="1" applyAlignment="1">
      <alignment horizontal="center" vertical="center" wrapText="1"/>
    </xf>
    <xf numFmtId="0" fontId="1" fillId="0" borderId="0" xfId="0" applyFont="1" applyFill="1" applyBorder="1" applyAlignment="1">
      <alignment horizontal="center" vertical="center" wrapText="1"/>
    </xf>
    <xf numFmtId="4" fontId="4" fillId="0" borderId="0" xfId="0" applyNumberFormat="1" applyFont="1" applyFill="1" applyAlignment="1">
      <alignment horizontal="center" vertical="center" wrapText="1"/>
    </xf>
    <xf numFmtId="0" fontId="0" fillId="0" borderId="0" xfId="0" applyFill="1" applyAlignment="1">
      <alignment horizontal="center" vertical="center" wrapText="1"/>
    </xf>
    <xf numFmtId="4" fontId="7" fillId="0" borderId="0" xfId="0" applyNumberFormat="1" applyFont="1" applyFill="1" applyBorder="1" applyAlignment="1">
      <alignment horizontal="center" vertical="center" wrapText="1"/>
    </xf>
    <xf numFmtId="0" fontId="8" fillId="0" borderId="0" xfId="0" applyFont="1" applyAlignment="1">
      <alignment horizontal="center" vertical="center" wrapText="1"/>
    </xf>
    <xf numFmtId="4" fontId="6" fillId="0" borderId="0"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49"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67" fontId="9" fillId="0" borderId="1" xfId="3" applyFont="1" applyBorder="1" applyAlignment="1">
      <alignment horizontal="center" vertical="center" wrapText="1"/>
    </xf>
    <xf numFmtId="167" fontId="3" fillId="0" borderId="1" xfId="3" applyFont="1" applyFill="1" applyBorder="1" applyAlignment="1">
      <alignment horizontal="center" vertical="center" wrapText="1"/>
    </xf>
    <xf numFmtId="0" fontId="1" fillId="0" borderId="1" xfId="0" applyFont="1" applyFill="1" applyBorder="1" applyAlignment="1">
      <alignment horizontal="center" vertical="center" wrapText="1"/>
    </xf>
    <xf numFmtId="170" fontId="0" fillId="0" borderId="1" xfId="3" applyNumberFormat="1" applyFont="1" applyBorder="1" applyAlignment="1">
      <alignment horizontal="center" vertical="center" wrapText="1"/>
    </xf>
    <xf numFmtId="165"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0" fontId="13" fillId="0" borderId="1" xfId="0"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4" fontId="11" fillId="0" borderId="1" xfId="0" applyNumberFormat="1" applyFont="1" applyBorder="1" applyAlignment="1">
      <alignment horizontal="center" vertical="center" wrapText="1"/>
    </xf>
    <xf numFmtId="3" fontId="1" fillId="0" borderId="1" xfId="0" applyNumberFormat="1" applyFont="1" applyFill="1" applyBorder="1" applyAlignment="1">
      <alignment horizontal="center" vertical="center" wrapText="1"/>
    </xf>
    <xf numFmtId="165" fontId="0" fillId="0" borderId="1" xfId="0" applyNumberFormat="1" applyBorder="1" applyAlignment="1">
      <alignment horizontal="center" vertical="center" wrapText="1"/>
    </xf>
    <xf numFmtId="170" fontId="1" fillId="0" borderId="1" xfId="3" applyNumberFormat="1" applyFont="1" applyBorder="1" applyAlignment="1">
      <alignment horizontal="center" vertical="center" wrapText="1"/>
    </xf>
    <xf numFmtId="170" fontId="11" fillId="0" borderId="1" xfId="3" applyNumberFormat="1" applyFont="1" applyBorder="1" applyAlignment="1">
      <alignment horizontal="center" vertical="center" wrapText="1"/>
    </xf>
    <xf numFmtId="18" fontId="13" fillId="0" borderId="1" xfId="0" applyNumberFormat="1" applyFont="1" applyFill="1" applyBorder="1" applyAlignment="1">
      <alignment horizontal="center" vertical="center" wrapText="1"/>
    </xf>
    <xf numFmtId="167" fontId="1" fillId="0" borderId="1" xfId="3" applyFont="1" applyBorder="1" applyAlignment="1">
      <alignment horizontal="center" vertical="center" wrapText="1"/>
    </xf>
    <xf numFmtId="0" fontId="0" fillId="0" borderId="0" xfId="0" applyFill="1" applyBorder="1" applyAlignment="1">
      <alignment horizontal="center" vertical="center" wrapText="1"/>
    </xf>
    <xf numFmtId="49" fontId="11" fillId="0" borderId="1" xfId="0" applyNumberFormat="1" applyFont="1" applyFill="1" applyBorder="1" applyAlignment="1">
      <alignment horizontal="center" vertical="center" wrapText="1"/>
    </xf>
    <xf numFmtId="167" fontId="11" fillId="0" borderId="1" xfId="3" applyFont="1" applyBorder="1" applyAlignment="1">
      <alignment horizontal="center" vertical="center" wrapText="1"/>
    </xf>
    <xf numFmtId="165" fontId="11"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170" fontId="1" fillId="0" borderId="1" xfId="3" applyNumberFormat="1" applyFont="1" applyFill="1" applyBorder="1" applyAlignment="1">
      <alignment horizontal="center" vertical="center" wrapText="1"/>
    </xf>
    <xf numFmtId="170" fontId="11" fillId="0" borderId="1" xfId="3" applyNumberFormat="1" applyFont="1" applyFill="1" applyBorder="1" applyAlignment="1">
      <alignment horizontal="center" vertical="center" wrapText="1"/>
    </xf>
    <xf numFmtId="165" fontId="11" fillId="0" borderId="1" xfId="0" applyNumberFormat="1" applyFont="1" applyBorder="1" applyAlignment="1">
      <alignment horizontal="center" vertical="center" wrapText="1"/>
    </xf>
    <xf numFmtId="170" fontId="0" fillId="0" borderId="1" xfId="3"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15" fontId="0" fillId="0" borderId="1" xfId="0" applyNumberFormat="1" applyBorder="1" applyAlignment="1">
      <alignment horizontal="center" vertical="center" wrapText="1"/>
    </xf>
    <xf numFmtId="0" fontId="1" fillId="3" borderId="1" xfId="0" applyFont="1" applyFill="1" applyBorder="1" applyAlignment="1">
      <alignment horizontal="center" vertical="center" wrapText="1"/>
    </xf>
    <xf numFmtId="165" fontId="0" fillId="0" borderId="1" xfId="3" applyNumberFormat="1" applyFont="1" applyBorder="1" applyAlignment="1">
      <alignment horizontal="center" vertical="center" wrapText="1"/>
    </xf>
    <xf numFmtId="15" fontId="1" fillId="0" borderId="1" xfId="0" applyNumberFormat="1" applyFont="1" applyFill="1" applyBorder="1" applyAlignment="1">
      <alignment horizontal="center" vertical="center" wrapText="1"/>
    </xf>
    <xf numFmtId="15" fontId="0" fillId="0" borderId="1" xfId="0" applyNumberFormat="1" applyFill="1" applyBorder="1" applyAlignment="1">
      <alignment horizontal="center" vertical="center" wrapText="1"/>
    </xf>
    <xf numFmtId="16" fontId="1" fillId="0" borderId="1" xfId="0" applyNumberFormat="1" applyFont="1" applyFill="1" applyBorder="1" applyAlignment="1">
      <alignment horizontal="center" vertical="center" wrapText="1"/>
    </xf>
    <xf numFmtId="165" fontId="0" fillId="0" borderId="1" xfId="0" applyNumberFormat="1" applyFill="1" applyBorder="1" applyAlignment="1">
      <alignment horizontal="center" vertical="center" wrapText="1"/>
    </xf>
    <xf numFmtId="167" fontId="1" fillId="0" borderId="1" xfId="3" applyBorder="1" applyAlignment="1">
      <alignment horizontal="center" vertical="center" wrapText="1"/>
    </xf>
    <xf numFmtId="170" fontId="1" fillId="0" borderId="1" xfId="3" applyNumberFormat="1" applyBorder="1" applyAlignment="1">
      <alignment horizontal="center" vertical="center" wrapText="1"/>
    </xf>
    <xf numFmtId="170" fontId="1" fillId="0" borderId="1" xfId="3" applyNumberFormat="1" applyFill="1" applyBorder="1" applyAlignment="1">
      <alignment horizontal="center" vertical="center" wrapText="1"/>
    </xf>
    <xf numFmtId="165" fontId="1" fillId="0" borderId="1" xfId="3" applyNumberFormat="1" applyBorder="1" applyAlignment="1">
      <alignment horizontal="center" vertical="center" wrapText="1"/>
    </xf>
    <xf numFmtId="0" fontId="17" fillId="0" borderId="1" xfId="0" applyFont="1" applyFill="1" applyBorder="1" applyAlignment="1">
      <alignment wrapText="1"/>
    </xf>
    <xf numFmtId="18" fontId="11" fillId="0" borderId="1" xfId="0" applyNumberFormat="1" applyFont="1" applyBorder="1" applyAlignment="1">
      <alignment horizontal="center" vertical="center" wrapText="1"/>
    </xf>
    <xf numFmtId="0" fontId="5" fillId="0" borderId="1" xfId="0" applyFont="1" applyFill="1" applyBorder="1" applyAlignment="1">
      <alignment vertical="center" wrapText="1"/>
    </xf>
    <xf numFmtId="0" fontId="11" fillId="0" borderId="0" xfId="0" applyFont="1" applyFill="1" applyAlignment="1">
      <alignment horizontal="center" vertical="center" wrapText="1"/>
    </xf>
    <xf numFmtId="4" fontId="13" fillId="0" borderId="1" xfId="0" applyNumberFormat="1" applyFont="1" applyFill="1" applyBorder="1" applyAlignment="1">
      <alignment horizontal="center" vertical="center" wrapText="1"/>
    </xf>
    <xf numFmtId="167" fontId="1" fillId="0" borderId="1" xfId="3"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167" fontId="1" fillId="0" borderId="1" xfId="3" applyFill="1" applyBorder="1" applyAlignment="1">
      <alignment horizontal="center" vertical="center" wrapText="1"/>
    </xf>
    <xf numFmtId="3" fontId="0" fillId="0" borderId="1" xfId="0" applyNumberFormat="1" applyBorder="1" applyAlignment="1">
      <alignment horizontal="center" vertical="center" wrapText="1"/>
    </xf>
    <xf numFmtId="170" fontId="1" fillId="0" borderId="2" xfId="3" applyNumberFormat="1" applyFont="1" applyFill="1" applyBorder="1" applyAlignment="1">
      <alignment horizontal="center" vertical="center" wrapText="1"/>
    </xf>
    <xf numFmtId="18" fontId="1" fillId="0" borderId="1" xfId="0" applyNumberFormat="1" applyFont="1" applyFill="1" applyBorder="1" applyAlignment="1">
      <alignment horizontal="center" vertical="center" wrapText="1"/>
    </xf>
    <xf numFmtId="14" fontId="0" fillId="0" borderId="1" xfId="0" applyNumberFormat="1" applyFill="1" applyBorder="1" applyAlignment="1">
      <alignment horizontal="center" vertical="center" wrapText="1"/>
    </xf>
    <xf numFmtId="0" fontId="14" fillId="0" borderId="1" xfId="0" applyFont="1" applyFill="1" applyBorder="1" applyAlignment="1">
      <alignment horizontal="center" vertical="center" wrapText="1"/>
    </xf>
    <xf numFmtId="4" fontId="0" fillId="0" borderId="1" xfId="0" applyNumberFormat="1" applyFill="1" applyBorder="1" applyAlignment="1">
      <alignment horizontal="center" vertical="center" wrapText="1"/>
    </xf>
    <xf numFmtId="16" fontId="0" fillId="0" borderId="1" xfId="0" applyNumberFormat="1" applyFill="1" applyBorder="1" applyAlignment="1">
      <alignment horizontal="center" vertical="center" wrapText="1"/>
    </xf>
    <xf numFmtId="14" fontId="1" fillId="0" borderId="1" xfId="0" applyNumberFormat="1" applyFont="1" applyFill="1" applyBorder="1" applyAlignment="1">
      <alignment horizontal="center" vertical="center" wrapText="1" shrinkToFit="1"/>
    </xf>
    <xf numFmtId="9" fontId="0" fillId="0" borderId="1" xfId="0" applyNumberFormat="1" applyFill="1" applyBorder="1" applyAlignment="1">
      <alignment horizontal="center" vertical="center" wrapText="1"/>
    </xf>
    <xf numFmtId="165" fontId="1" fillId="0" borderId="1" xfId="3" applyNumberFormat="1" applyFill="1" applyBorder="1" applyAlignment="1">
      <alignment horizontal="center" vertical="center" wrapText="1"/>
    </xf>
    <xf numFmtId="49" fontId="1" fillId="0" borderId="1" xfId="0" applyNumberFormat="1" applyFont="1" applyBorder="1" applyAlignment="1">
      <alignment horizontal="left" vertical="center" wrapText="1" indent="2"/>
    </xf>
    <xf numFmtId="49" fontId="0" fillId="3" borderId="1" xfId="0" applyNumberFormat="1" applyFill="1" applyBorder="1" applyAlignment="1">
      <alignment horizontal="center" vertical="center" wrapText="1"/>
    </xf>
    <xf numFmtId="49" fontId="1" fillId="0" borderId="1" xfId="0" applyNumberFormat="1" applyFont="1" applyBorder="1" applyAlignment="1">
      <alignment horizontal="center" vertical="center" wrapText="1"/>
    </xf>
    <xf numFmtId="15" fontId="11" fillId="0" borderId="1"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4" borderId="1" xfId="0" applyFill="1" applyBorder="1" applyAlignment="1">
      <alignment horizontal="center" vertical="center" wrapText="1"/>
    </xf>
    <xf numFmtId="0" fontId="9" fillId="0" borderId="1" xfId="0" applyNumberFormat="1" applyFont="1" applyFill="1" applyBorder="1" applyAlignment="1">
      <alignment horizontal="justify" vertical="center" wrapText="1"/>
    </xf>
    <xf numFmtId="3" fontId="0" fillId="0" borderId="1" xfId="0" applyNumberFormat="1" applyFill="1" applyBorder="1" applyAlignment="1">
      <alignment horizontal="center" vertical="center" wrapText="1"/>
    </xf>
    <xf numFmtId="0" fontId="18" fillId="0" borderId="1" xfId="0" applyFont="1" applyFill="1" applyBorder="1" applyAlignment="1">
      <alignment horizontal="justify" vertical="center" wrapText="1"/>
    </xf>
    <xf numFmtId="0" fontId="19" fillId="0" borderId="0" xfId="0" applyFont="1"/>
    <xf numFmtId="0" fontId="0" fillId="4" borderId="0" xfId="0" applyFill="1"/>
    <xf numFmtId="0" fontId="0" fillId="5" borderId="1" xfId="0" applyFill="1" applyBorder="1" applyAlignment="1">
      <alignment horizontal="center" vertical="center" wrapText="1"/>
    </xf>
    <xf numFmtId="0" fontId="0" fillId="6" borderId="1" xfId="0" applyFill="1" applyBorder="1"/>
    <xf numFmtId="0" fontId="0" fillId="3" borderId="1" xfId="0" applyFill="1" applyBorder="1"/>
    <xf numFmtId="0" fontId="0" fillId="4" borderId="1" xfId="0" applyFill="1" applyBorder="1"/>
    <xf numFmtId="0" fontId="0" fillId="7" borderId="1" xfId="0" applyFill="1" applyBorder="1"/>
    <xf numFmtId="0" fontId="0" fillId="8" borderId="1" xfId="0" applyFill="1" applyBorder="1"/>
    <xf numFmtId="0" fontId="0" fillId="0" borderId="1" xfId="0" applyBorder="1"/>
    <xf numFmtId="167" fontId="21" fillId="0" borderId="1" xfId="3" applyFont="1" applyBorder="1" applyAlignment="1">
      <alignment horizontal="center" vertical="center" wrapText="1"/>
    </xf>
    <xf numFmtId="0" fontId="11" fillId="9"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15" fontId="22" fillId="0" borderId="1" xfId="0" applyNumberFormat="1"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170" fontId="22" fillId="0" borderId="1" xfId="3" applyNumberFormat="1" applyFont="1" applyFill="1" applyBorder="1" applyAlignment="1">
      <alignment horizontal="center" vertical="center" wrapText="1"/>
    </xf>
    <xf numFmtId="165" fontId="22" fillId="0" borderId="1" xfId="0" applyNumberFormat="1" applyFont="1" applyFill="1" applyBorder="1" applyAlignment="1">
      <alignment horizontal="center" vertical="center" wrapText="1"/>
    </xf>
    <xf numFmtId="0" fontId="11" fillId="0" borderId="0" xfId="6" applyAlignment="1">
      <alignment horizontal="center" vertical="center" wrapText="1"/>
    </xf>
    <xf numFmtId="0" fontId="11" fillId="0" borderId="1" xfId="6" applyBorder="1" applyAlignment="1">
      <alignment horizontal="center" vertical="center" wrapText="1"/>
    </xf>
    <xf numFmtId="166" fontId="11" fillId="0" borderId="0" xfId="6" applyNumberFormat="1" applyAlignment="1">
      <alignment horizontal="center" vertical="center" wrapText="1"/>
    </xf>
    <xf numFmtId="0" fontId="11" fillId="0" borderId="0" xfId="6" applyFill="1" applyAlignment="1">
      <alignment horizontal="center" vertical="center" wrapText="1"/>
    </xf>
    <xf numFmtId="169" fontId="11" fillId="0" borderId="0" xfId="6" applyNumberFormat="1" applyFill="1" applyAlignment="1">
      <alignment horizontal="right" vertical="center" wrapText="1"/>
    </xf>
    <xf numFmtId="0" fontId="11" fillId="0" borderId="0" xfId="6" applyFill="1" applyAlignment="1">
      <alignment horizontal="right" vertical="center" wrapText="1"/>
    </xf>
    <xf numFmtId="0" fontId="11" fillId="0" borderId="0" xfId="6" applyBorder="1" applyAlignment="1">
      <alignment horizontal="center" vertical="center" wrapText="1"/>
    </xf>
    <xf numFmtId="0" fontId="11" fillId="11" borderId="0" xfId="6" applyFill="1" applyBorder="1" applyAlignment="1">
      <alignment horizontal="center" vertical="center" wrapText="1"/>
    </xf>
    <xf numFmtId="0" fontId="11" fillId="0" borderId="0" xfId="6" applyFill="1" applyBorder="1" applyAlignment="1">
      <alignment horizontal="center" vertical="center" wrapText="1"/>
    </xf>
    <xf numFmtId="166" fontId="11" fillId="0" borderId="0" xfId="6" applyNumberFormat="1" applyFill="1" applyBorder="1" applyAlignment="1">
      <alignment horizontal="center" vertical="center" wrapText="1"/>
    </xf>
    <xf numFmtId="169" fontId="11" fillId="0" borderId="0" xfId="6" applyNumberFormat="1" applyFill="1" applyBorder="1" applyAlignment="1">
      <alignment horizontal="right" vertical="center" wrapText="1"/>
    </xf>
    <xf numFmtId="0" fontId="11" fillId="0" borderId="0" xfId="6" applyFill="1" applyBorder="1" applyAlignment="1">
      <alignment horizontal="right" vertical="center" wrapText="1"/>
    </xf>
    <xf numFmtId="0" fontId="11" fillId="11" borderId="1" xfId="6" applyFill="1" applyBorder="1" applyAlignment="1">
      <alignment horizontal="center" vertical="center" wrapText="1"/>
    </xf>
    <xf numFmtId="0" fontId="11" fillId="11" borderId="0" xfId="6" applyFill="1" applyAlignment="1">
      <alignment horizontal="center" vertical="center" wrapText="1"/>
    </xf>
    <xf numFmtId="49" fontId="11" fillId="11" borderId="1" xfId="6" applyNumberFormat="1" applyFill="1" applyBorder="1" applyAlignment="1">
      <alignment horizontal="center" vertical="center" wrapText="1"/>
    </xf>
    <xf numFmtId="166" fontId="11" fillId="11" borderId="1" xfId="6" applyNumberFormat="1" applyFill="1" applyBorder="1" applyAlignment="1">
      <alignment horizontal="center" vertical="center" wrapText="1"/>
    </xf>
    <xf numFmtId="15" fontId="11" fillId="11" borderId="4" xfId="6" applyNumberFormat="1" applyFill="1" applyBorder="1" applyAlignment="1">
      <alignment horizontal="center" vertical="center" wrapText="1"/>
    </xf>
    <xf numFmtId="15" fontId="11" fillId="11" borderId="1" xfId="6" applyNumberFormat="1" applyFill="1" applyBorder="1" applyAlignment="1">
      <alignment horizontal="center" vertical="center" wrapText="1"/>
    </xf>
    <xf numFmtId="169" fontId="11" fillId="11" borderId="1" xfId="6" applyNumberFormat="1" applyFill="1" applyBorder="1" applyAlignment="1">
      <alignment horizontal="center" vertical="center" wrapText="1"/>
    </xf>
    <xf numFmtId="15" fontId="11" fillId="11" borderId="5" xfId="6" applyNumberFormat="1" applyFill="1" applyBorder="1" applyAlignment="1">
      <alignment horizontal="center" vertical="center" wrapText="1"/>
    </xf>
    <xf numFmtId="0" fontId="11" fillId="11" borderId="1" xfId="6" applyFont="1" applyFill="1" applyBorder="1" applyAlignment="1">
      <alignment horizontal="center" vertical="center" wrapText="1"/>
    </xf>
    <xf numFmtId="170" fontId="11" fillId="11" borderId="1" xfId="4" applyNumberFormat="1" applyFont="1" applyFill="1" applyBorder="1" applyAlignment="1">
      <alignment horizontal="right" vertical="center" wrapText="1"/>
    </xf>
    <xf numFmtId="15" fontId="11" fillId="11" borderId="1" xfId="6" applyNumberFormat="1" applyFont="1" applyFill="1" applyBorder="1" applyAlignment="1">
      <alignment horizontal="center" vertical="center" wrapText="1"/>
    </xf>
    <xf numFmtId="49" fontId="11" fillId="11" borderId="1" xfId="6" applyNumberFormat="1" applyFont="1" applyFill="1" applyBorder="1" applyAlignment="1">
      <alignment horizontal="center" vertical="center" wrapText="1"/>
    </xf>
    <xf numFmtId="165" fontId="11" fillId="11" borderId="1" xfId="6" applyNumberFormat="1" applyFill="1" applyBorder="1" applyAlignment="1">
      <alignment horizontal="center" vertical="center" wrapText="1"/>
    </xf>
    <xf numFmtId="170" fontId="0" fillId="11" borderId="1" xfId="4" applyNumberFormat="1" applyFont="1" applyFill="1" applyBorder="1" applyAlignment="1">
      <alignment horizontal="center" vertical="center" wrapText="1"/>
    </xf>
    <xf numFmtId="0" fontId="11" fillId="0" borderId="1" xfId="6" applyFont="1" applyFill="1" applyBorder="1" applyAlignment="1">
      <alignment horizontal="center" vertical="center" wrapText="1"/>
    </xf>
    <xf numFmtId="166" fontId="11" fillId="11" borderId="1" xfId="6" applyNumberFormat="1" applyFont="1" applyFill="1" applyBorder="1" applyAlignment="1">
      <alignment horizontal="center" vertical="center" wrapText="1"/>
    </xf>
    <xf numFmtId="170" fontId="11" fillId="11" borderId="1" xfId="4" applyNumberFormat="1" applyFont="1" applyFill="1" applyBorder="1" applyAlignment="1">
      <alignment horizontal="center" vertical="center" wrapText="1"/>
    </xf>
    <xf numFmtId="14" fontId="25" fillId="2" borderId="1" xfId="6" applyNumberFormat="1" applyFont="1" applyFill="1" applyBorder="1" applyAlignment="1">
      <alignment horizontal="center" vertical="distributed" wrapText="1"/>
    </xf>
    <xf numFmtId="0" fontId="26" fillId="0" borderId="1" xfId="6" applyFont="1" applyBorder="1" applyAlignment="1">
      <alignment horizontal="left" vertical="center" wrapText="1"/>
    </xf>
    <xf numFmtId="0" fontId="28" fillId="0" borderId="1" xfId="6" applyFont="1" applyBorder="1" applyAlignment="1">
      <alignment horizontal="left" vertical="center" wrapText="1"/>
    </xf>
    <xf numFmtId="0" fontId="11" fillId="0" borderId="0" xfId="6"/>
    <xf numFmtId="0" fontId="0" fillId="3" borderId="6" xfId="0" applyFill="1" applyBorder="1" applyAlignment="1">
      <alignment horizontal="center"/>
    </xf>
    <xf numFmtId="0" fontId="0" fillId="0" borderId="1" xfId="0" applyBorder="1" applyAlignment="1">
      <alignment horizontal="center"/>
    </xf>
    <xf numFmtId="49" fontId="11" fillId="0" borderId="1" xfId="6" applyNumberFormat="1" applyFont="1" applyFill="1" applyBorder="1" applyAlignment="1">
      <alignment horizontal="center" vertical="center" wrapText="1"/>
    </xf>
    <xf numFmtId="165" fontId="11" fillId="11" borderId="1" xfId="6" applyNumberFormat="1" applyFont="1" applyFill="1" applyBorder="1" applyAlignment="1">
      <alignment horizontal="center" vertical="center" wrapText="1"/>
    </xf>
    <xf numFmtId="165" fontId="11" fillId="11" borderId="1" xfId="6" applyNumberFormat="1" applyFill="1" applyBorder="1" applyAlignment="1">
      <alignment horizontal="right" vertical="center" wrapText="1"/>
    </xf>
    <xf numFmtId="165" fontId="11" fillId="11" borderId="1" xfId="6" applyNumberFormat="1" applyFont="1" applyFill="1" applyBorder="1" applyAlignment="1">
      <alignment horizontal="right" vertical="center" wrapText="1"/>
    </xf>
    <xf numFmtId="15" fontId="11" fillId="0" borderId="1" xfId="6" applyNumberFormat="1" applyFont="1" applyFill="1" applyBorder="1" applyAlignment="1">
      <alignment horizontal="center" vertical="center" wrapText="1"/>
    </xf>
    <xf numFmtId="165" fontId="11" fillId="0" borderId="1" xfId="6" applyNumberFormat="1" applyFont="1" applyFill="1" applyBorder="1" applyAlignment="1">
      <alignment horizontal="center" vertical="center" wrapText="1"/>
    </xf>
    <xf numFmtId="0" fontId="11" fillId="11" borderId="1" xfId="6" applyFont="1" applyFill="1" applyBorder="1" applyAlignment="1" applyProtection="1">
      <alignment horizontal="center" vertical="center" wrapText="1"/>
      <protection locked="0"/>
    </xf>
    <xf numFmtId="0" fontId="26" fillId="0" borderId="1" xfId="6" applyFont="1" applyBorder="1" applyAlignment="1" applyProtection="1">
      <alignment horizontal="left" vertical="center" wrapText="1"/>
      <protection locked="0"/>
    </xf>
    <xf numFmtId="0" fontId="11" fillId="0" borderId="0" xfId="6" applyProtection="1">
      <protection locked="0"/>
    </xf>
    <xf numFmtId="0" fontId="28" fillId="0" borderId="1" xfId="6" applyFont="1" applyBorder="1" applyAlignment="1" applyProtection="1">
      <alignment horizontal="left" vertical="center" wrapText="1"/>
      <protection locked="0"/>
    </xf>
    <xf numFmtId="0" fontId="11" fillId="0" borderId="1" xfId="6" applyBorder="1" applyAlignment="1" applyProtection="1">
      <alignment horizontal="center" vertical="center" wrapText="1"/>
      <protection locked="0"/>
    </xf>
    <xf numFmtId="0" fontId="11" fillId="0" borderId="0" xfId="6" applyAlignment="1" applyProtection="1">
      <alignment horizontal="center" vertical="center" wrapText="1"/>
      <protection locked="0"/>
    </xf>
    <xf numFmtId="0" fontId="11" fillId="0" borderId="0" xfId="6" applyFill="1" applyAlignment="1" applyProtection="1">
      <alignment horizontal="right" vertical="center" wrapText="1"/>
      <protection locked="0"/>
    </xf>
    <xf numFmtId="169" fontId="11" fillId="0" borderId="0" xfId="6" applyNumberFormat="1" applyFill="1" applyAlignment="1" applyProtection="1">
      <alignment horizontal="right" vertical="center" wrapText="1"/>
      <protection locked="0"/>
    </xf>
    <xf numFmtId="0" fontId="11" fillId="0" borderId="0" xfId="6" applyFill="1" applyAlignment="1" applyProtection="1">
      <alignment horizontal="center" vertical="center" wrapText="1"/>
      <protection locked="0"/>
    </xf>
    <xf numFmtId="166" fontId="11" fillId="0" borderId="0" xfId="6" applyNumberFormat="1" applyAlignment="1" applyProtection="1">
      <alignment horizontal="center" vertical="center" wrapText="1"/>
      <protection locked="0"/>
    </xf>
    <xf numFmtId="0" fontId="25" fillId="2" borderId="6" xfId="6" applyFont="1" applyFill="1" applyBorder="1" applyAlignment="1" applyProtection="1">
      <alignment horizontal="center" vertical="center" wrapText="1"/>
      <protection locked="0"/>
    </xf>
    <xf numFmtId="0" fontId="25" fillId="2" borderId="2" xfId="6" applyFont="1" applyFill="1" applyBorder="1" applyAlignment="1" applyProtection="1">
      <alignment horizontal="center" vertical="center" wrapText="1"/>
      <protection locked="0"/>
    </xf>
    <xf numFmtId="0" fontId="25" fillId="2" borderId="3" xfId="6" applyFont="1" applyFill="1" applyBorder="1" applyAlignment="1" applyProtection="1">
      <alignment horizontal="center" vertical="center" wrapText="1"/>
      <protection locked="0"/>
    </xf>
    <xf numFmtId="14" fontId="25" fillId="2" borderId="1" xfId="6" applyNumberFormat="1" applyFont="1" applyFill="1" applyBorder="1" applyAlignment="1" applyProtection="1">
      <alignment horizontal="center" vertical="distributed" wrapText="1"/>
      <protection locked="0"/>
    </xf>
    <xf numFmtId="49" fontId="11" fillId="11" borderId="1" xfId="6" applyNumberFormat="1" applyFont="1" applyFill="1" applyBorder="1" applyAlignment="1" applyProtection="1">
      <alignment horizontal="center" vertical="center" wrapText="1"/>
      <protection locked="0"/>
    </xf>
    <xf numFmtId="165" fontId="11" fillId="11" borderId="1" xfId="6" applyNumberFormat="1" applyFill="1" applyBorder="1" applyAlignment="1" applyProtection="1">
      <alignment horizontal="right" vertical="center" wrapText="1"/>
      <protection locked="0"/>
    </xf>
    <xf numFmtId="0" fontId="11" fillId="0" borderId="1" xfId="6" applyFont="1" applyFill="1" applyBorder="1" applyAlignment="1" applyProtection="1">
      <alignment horizontal="center" vertical="center" wrapText="1"/>
      <protection locked="0"/>
    </xf>
    <xf numFmtId="0" fontId="11" fillId="11" borderId="1" xfId="6" applyFill="1" applyBorder="1" applyAlignment="1" applyProtection="1">
      <alignment horizontal="center" vertical="center" wrapText="1"/>
      <protection locked="0"/>
    </xf>
    <xf numFmtId="15" fontId="11" fillId="11" borderId="1" xfId="6" applyNumberFormat="1" applyFill="1" applyBorder="1" applyAlignment="1" applyProtection="1">
      <alignment horizontal="center" vertical="center" wrapText="1"/>
      <protection locked="0"/>
    </xf>
    <xf numFmtId="15" fontId="11" fillId="11" borderId="4" xfId="6" applyNumberFormat="1" applyFill="1" applyBorder="1" applyAlignment="1" applyProtection="1">
      <alignment horizontal="center" vertical="center" wrapText="1"/>
      <protection locked="0"/>
    </xf>
    <xf numFmtId="0" fontId="11" fillId="11" borderId="0" xfId="6" applyFill="1" applyAlignment="1" applyProtection="1">
      <alignment horizontal="center" vertical="center" wrapText="1"/>
      <protection locked="0"/>
    </xf>
    <xf numFmtId="169" fontId="11" fillId="11" borderId="1" xfId="6" applyNumberFormat="1" applyFill="1" applyBorder="1" applyAlignment="1" applyProtection="1">
      <alignment horizontal="center" vertical="center" wrapText="1"/>
      <protection locked="0"/>
    </xf>
    <xf numFmtId="166" fontId="11" fillId="11" borderId="1" xfId="6" applyNumberFormat="1" applyFill="1" applyBorder="1" applyAlignment="1" applyProtection="1">
      <alignment horizontal="center" vertical="center" wrapText="1"/>
      <protection locked="0"/>
    </xf>
    <xf numFmtId="49" fontId="11" fillId="11" borderId="1" xfId="6" applyNumberFormat="1" applyFill="1" applyBorder="1" applyAlignment="1" applyProtection="1">
      <alignment horizontal="center" vertical="center" wrapText="1"/>
      <protection locked="0"/>
    </xf>
    <xf numFmtId="15" fontId="11" fillId="0" borderId="1" xfId="6" applyNumberFormat="1" applyFill="1" applyBorder="1" applyAlignment="1" applyProtection="1">
      <alignment horizontal="center" vertical="center" wrapText="1"/>
      <protection locked="0"/>
    </xf>
    <xf numFmtId="0" fontId="11" fillId="0" borderId="1" xfId="6" applyFill="1" applyBorder="1" applyAlignment="1" applyProtection="1">
      <alignment horizontal="center" vertical="center" wrapText="1"/>
      <protection locked="0"/>
    </xf>
    <xf numFmtId="49" fontId="11" fillId="0" borderId="1" xfId="6" applyNumberFormat="1" applyFont="1" applyFill="1" applyBorder="1" applyAlignment="1" applyProtection="1">
      <alignment horizontal="center" vertical="center" wrapText="1"/>
      <protection locked="0"/>
    </xf>
    <xf numFmtId="15" fontId="11" fillId="11" borderId="5" xfId="6" applyNumberFormat="1" applyFill="1" applyBorder="1" applyAlignment="1" applyProtection="1">
      <alignment horizontal="center" vertical="center" wrapText="1"/>
      <protection locked="0"/>
    </xf>
    <xf numFmtId="0" fontId="11" fillId="11" borderId="6" xfId="6" applyFill="1" applyBorder="1" applyAlignment="1" applyProtection="1">
      <alignment horizontal="center" vertical="center" wrapText="1"/>
      <protection locked="0"/>
    </xf>
    <xf numFmtId="166" fontId="11" fillId="0" borderId="1" xfId="6" applyNumberFormat="1" applyFill="1" applyBorder="1" applyAlignment="1" applyProtection="1">
      <alignment horizontal="center" vertical="center" wrapText="1"/>
      <protection locked="0"/>
    </xf>
    <xf numFmtId="165" fontId="11" fillId="0" borderId="1" xfId="6" applyNumberFormat="1" applyFill="1" applyBorder="1" applyAlignment="1" applyProtection="1">
      <alignment horizontal="right" vertical="center" wrapText="1"/>
      <protection locked="0"/>
    </xf>
    <xf numFmtId="168" fontId="11" fillId="0" borderId="1" xfId="6" applyNumberFormat="1" applyFill="1" applyBorder="1" applyAlignment="1" applyProtection="1">
      <alignment horizontal="center" vertical="center" wrapText="1"/>
      <protection locked="0"/>
    </xf>
    <xf numFmtId="168" fontId="11" fillId="0" borderId="1" xfId="6" applyNumberFormat="1" applyFont="1" applyFill="1" applyBorder="1" applyAlignment="1" applyProtection="1">
      <alignment horizontal="center" vertical="center" wrapText="1"/>
      <protection locked="0"/>
    </xf>
    <xf numFmtId="0" fontId="11" fillId="0" borderId="3" xfId="6" applyFill="1" applyBorder="1" applyAlignment="1" applyProtection="1">
      <alignment horizontal="center" vertical="center" wrapText="1"/>
      <protection locked="0"/>
    </xf>
    <xf numFmtId="15" fontId="11" fillId="0" borderId="1" xfId="6" applyNumberFormat="1" applyFont="1" applyFill="1" applyBorder="1" applyAlignment="1" applyProtection="1">
      <alignment horizontal="center" vertical="center" wrapText="1"/>
      <protection locked="0"/>
    </xf>
    <xf numFmtId="0" fontId="11" fillId="0" borderId="0" xfId="6" applyFill="1" applyBorder="1" applyAlignment="1" applyProtection="1">
      <alignment horizontal="center" vertical="center" wrapText="1"/>
      <protection locked="0"/>
    </xf>
    <xf numFmtId="0" fontId="11" fillId="0" borderId="6" xfId="6" applyFill="1" applyBorder="1" applyAlignment="1" applyProtection="1">
      <alignment horizontal="center" vertical="center" wrapText="1"/>
      <protection locked="0"/>
    </xf>
    <xf numFmtId="0" fontId="11" fillId="11" borderId="3" xfId="6" applyFill="1" applyBorder="1" applyAlignment="1" applyProtection="1">
      <alignment horizontal="center" vertical="center" wrapText="1"/>
      <protection locked="0"/>
    </xf>
    <xf numFmtId="0" fontId="11" fillId="0" borderId="0" xfId="6" applyFont="1" applyFill="1" applyBorder="1" applyAlignment="1" applyProtection="1">
      <alignment horizontal="center" vertical="center" wrapText="1"/>
      <protection locked="0"/>
    </xf>
    <xf numFmtId="49" fontId="11" fillId="0" borderId="1" xfId="6" applyNumberFormat="1" applyFill="1" applyBorder="1" applyAlignment="1" applyProtection="1">
      <alignment horizontal="center" vertical="center" wrapText="1"/>
      <protection locked="0"/>
    </xf>
    <xf numFmtId="166" fontId="11" fillId="0" borderId="1" xfId="6" applyNumberFormat="1" applyFill="1" applyBorder="1" applyAlignment="1" applyProtection="1">
      <alignment horizontal="right" vertical="center" wrapText="1"/>
      <protection locked="0"/>
    </xf>
    <xf numFmtId="169" fontId="11" fillId="0" borderId="1" xfId="6" applyNumberFormat="1" applyFill="1" applyBorder="1" applyAlignment="1" applyProtection="1">
      <alignment horizontal="right" vertical="center" wrapText="1"/>
      <protection locked="0"/>
    </xf>
    <xf numFmtId="166" fontId="11" fillId="0" borderId="7" xfId="6" applyNumberFormat="1" applyFill="1" applyBorder="1" applyAlignment="1" applyProtection="1">
      <alignment horizontal="left" vertical="center" wrapText="1"/>
      <protection locked="0"/>
    </xf>
    <xf numFmtId="166" fontId="11" fillId="0" borderId="1" xfId="6" applyNumberFormat="1" applyFill="1" applyBorder="1" applyAlignment="1" applyProtection="1">
      <alignment vertical="center" textRotation="90" wrapText="1"/>
      <protection locked="0"/>
    </xf>
    <xf numFmtId="166" fontId="11" fillId="0" borderId="0" xfId="6" applyNumberFormat="1" applyFill="1" applyBorder="1" applyAlignment="1" applyProtection="1">
      <alignment vertical="center" textRotation="90" wrapText="1"/>
      <protection locked="0"/>
    </xf>
    <xf numFmtId="166" fontId="11" fillId="0" borderId="0" xfId="6" applyNumberFormat="1" applyFill="1" applyBorder="1" applyAlignment="1" applyProtection="1">
      <alignment horizontal="left" vertical="center" wrapText="1"/>
      <protection locked="0"/>
    </xf>
    <xf numFmtId="166" fontId="11" fillId="0" borderId="8" xfId="6" applyNumberFormat="1" applyFill="1" applyBorder="1" applyAlignment="1" applyProtection="1">
      <alignment horizontal="left" vertical="center" wrapText="1"/>
      <protection locked="0"/>
    </xf>
    <xf numFmtId="49" fontId="11" fillId="0" borderId="0" xfId="6" applyNumberFormat="1" applyFill="1" applyBorder="1" applyAlignment="1" applyProtection="1">
      <alignment horizontal="center" vertical="center" wrapText="1"/>
      <protection locked="0"/>
    </xf>
    <xf numFmtId="166" fontId="11" fillId="0" borderId="0" xfId="6" applyNumberFormat="1" applyFill="1" applyBorder="1" applyAlignment="1" applyProtection="1">
      <alignment horizontal="center" vertical="center" wrapText="1"/>
      <protection locked="0"/>
    </xf>
    <xf numFmtId="166" fontId="11" fillId="0" borderId="0" xfId="6" applyNumberFormat="1" applyFill="1" applyBorder="1" applyAlignment="1" applyProtection="1">
      <alignment horizontal="right" vertical="center" wrapText="1"/>
      <protection locked="0"/>
    </xf>
    <xf numFmtId="169" fontId="11" fillId="0" borderId="0" xfId="6" applyNumberFormat="1" applyFill="1" applyBorder="1" applyAlignment="1" applyProtection="1">
      <alignment horizontal="right" vertical="center" wrapText="1"/>
      <protection locked="0"/>
    </xf>
    <xf numFmtId="15" fontId="11" fillId="0" borderId="0" xfId="6" applyNumberFormat="1" applyFill="1" applyBorder="1" applyAlignment="1" applyProtection="1">
      <alignment horizontal="center" vertical="center" wrapText="1"/>
      <protection locked="0"/>
    </xf>
    <xf numFmtId="0" fontId="11" fillId="0" borderId="0" xfId="6" applyFill="1" applyBorder="1" applyAlignment="1" applyProtection="1">
      <alignment horizontal="right" vertical="center" wrapText="1"/>
      <protection locked="0"/>
    </xf>
    <xf numFmtId="0" fontId="11" fillId="11" borderId="0" xfId="6" applyFill="1" applyBorder="1" applyAlignment="1" applyProtection="1">
      <alignment horizontal="center" vertical="center" wrapText="1"/>
      <protection locked="0"/>
    </xf>
    <xf numFmtId="0" fontId="11" fillId="0" borderId="0" xfId="6" applyBorder="1" applyAlignment="1" applyProtection="1">
      <alignment horizontal="center" vertical="center" wrapText="1"/>
      <protection locked="0"/>
    </xf>
    <xf numFmtId="0" fontId="26" fillId="0" borderId="0" xfId="6" applyFont="1" applyBorder="1" applyAlignment="1" applyProtection="1">
      <alignment horizontal="left" vertical="center" wrapText="1"/>
      <protection locked="0"/>
    </xf>
    <xf numFmtId="0" fontId="28" fillId="0" borderId="0" xfId="6" applyFont="1" applyBorder="1" applyAlignment="1" applyProtection="1">
      <alignment horizontal="left" vertical="center" wrapText="1"/>
      <protection locked="0"/>
    </xf>
    <xf numFmtId="0" fontId="11" fillId="0" borderId="0" xfId="6" applyFill="1" applyBorder="1"/>
    <xf numFmtId="15" fontId="11" fillId="11" borderId="4" xfId="6" applyNumberFormat="1" applyFont="1" applyFill="1" applyBorder="1" applyAlignment="1">
      <alignment horizontal="center" vertical="center" wrapText="1"/>
    </xf>
    <xf numFmtId="0" fontId="0" fillId="11" borderId="1" xfId="0" applyFill="1" applyBorder="1" applyAlignment="1">
      <alignment horizontal="center" vertical="center" wrapText="1"/>
    </xf>
    <xf numFmtId="0" fontId="1" fillId="11" borderId="1" xfId="0" applyFont="1" applyFill="1" applyBorder="1" applyAlignment="1">
      <alignment horizontal="center" vertical="center" wrapText="1"/>
    </xf>
    <xf numFmtId="167" fontId="0" fillId="11" borderId="1" xfId="3" applyFont="1" applyFill="1" applyBorder="1" applyAlignment="1">
      <alignment horizontal="center" vertical="center" wrapText="1"/>
    </xf>
    <xf numFmtId="0" fontId="13" fillId="11" borderId="1" xfId="0" applyFont="1" applyFill="1" applyBorder="1" applyAlignment="1">
      <alignment horizontal="center" vertical="center" wrapText="1"/>
    </xf>
    <xf numFmtId="165" fontId="1" fillId="11" borderId="1" xfId="0" applyNumberFormat="1" applyFont="1" applyFill="1" applyBorder="1" applyAlignment="1">
      <alignment horizontal="center" vertical="center" wrapText="1"/>
    </xf>
    <xf numFmtId="14" fontId="11" fillId="11" borderId="1" xfId="0" applyNumberFormat="1" applyFont="1" applyFill="1" applyBorder="1" applyAlignment="1">
      <alignment horizontal="center" vertical="center" wrapText="1"/>
    </xf>
    <xf numFmtId="14" fontId="1" fillId="11" borderId="1" xfId="0" applyNumberFormat="1" applyFont="1" applyFill="1" applyBorder="1" applyAlignment="1">
      <alignment horizontal="center" vertical="center" wrapText="1"/>
    </xf>
    <xf numFmtId="18" fontId="1" fillId="11" borderId="1" xfId="0" applyNumberFormat="1" applyFont="1" applyFill="1" applyBorder="1" applyAlignment="1">
      <alignment horizontal="center" vertical="center" wrapText="1"/>
    </xf>
    <xf numFmtId="0" fontId="11" fillId="11" borderId="0" xfId="0" applyFont="1" applyFill="1" applyAlignment="1">
      <alignment horizontal="center" vertical="center" wrapText="1"/>
    </xf>
    <xf numFmtId="0" fontId="11" fillId="11" borderId="1" xfId="0" applyFont="1" applyFill="1" applyBorder="1" applyAlignment="1">
      <alignment horizontal="center" vertical="center" wrapText="1"/>
    </xf>
    <xf numFmtId="0" fontId="9" fillId="11" borderId="1" xfId="6" applyFont="1" applyFill="1" applyBorder="1" applyAlignment="1">
      <alignment horizontal="center" vertical="center" wrapText="1"/>
    </xf>
    <xf numFmtId="49" fontId="11" fillId="9" borderId="6" xfId="6" applyNumberFormat="1" applyFont="1" applyFill="1" applyBorder="1" applyAlignment="1">
      <alignment horizontal="center" vertical="center" wrapText="1"/>
    </xf>
    <xf numFmtId="0" fontId="11" fillId="9" borderId="6" xfId="6" applyFont="1" applyFill="1" applyBorder="1" applyAlignment="1">
      <alignment horizontal="center" vertical="center" wrapText="1"/>
    </xf>
    <xf numFmtId="168" fontId="11" fillId="9" borderId="6" xfId="6" applyNumberFormat="1" applyFont="1" applyFill="1" applyBorder="1" applyAlignment="1">
      <alignment horizontal="center" vertical="center" wrapText="1"/>
    </xf>
    <xf numFmtId="49" fontId="11" fillId="9" borderId="1" xfId="6" applyNumberFormat="1" applyFont="1" applyFill="1" applyBorder="1" applyAlignment="1">
      <alignment horizontal="center" vertical="center" wrapText="1"/>
    </xf>
    <xf numFmtId="15" fontId="11" fillId="9" borderId="1" xfId="6" applyNumberFormat="1" applyFont="1" applyFill="1" applyBorder="1" applyAlignment="1">
      <alignment horizontal="center" vertical="center" wrapText="1"/>
    </xf>
    <xf numFmtId="0" fontId="11" fillId="9" borderId="1" xfId="6" applyFont="1" applyFill="1" applyBorder="1" applyAlignment="1">
      <alignment horizontal="center" vertical="center" wrapText="1"/>
    </xf>
    <xf numFmtId="165" fontId="11" fillId="9" borderId="1" xfId="6" applyNumberFormat="1" applyFont="1" applyFill="1" applyBorder="1" applyAlignment="1">
      <alignment horizontal="center" vertical="center" wrapText="1"/>
    </xf>
    <xf numFmtId="166" fontId="11" fillId="9" borderId="4" xfId="6" applyNumberFormat="1" applyFont="1" applyFill="1" applyBorder="1" applyAlignment="1">
      <alignment horizontal="center" vertical="center" wrapText="1"/>
    </xf>
    <xf numFmtId="166" fontId="11" fillId="9" borderId="1" xfId="6" applyNumberFormat="1" applyFont="1" applyFill="1" applyBorder="1" applyAlignment="1">
      <alignment horizontal="center" vertical="center" wrapText="1"/>
    </xf>
    <xf numFmtId="169" fontId="11" fillId="9" borderId="1" xfId="6" applyNumberFormat="1" applyFont="1" applyFill="1" applyBorder="1" applyAlignment="1">
      <alignment horizontal="center" vertical="center" wrapText="1"/>
    </xf>
    <xf numFmtId="15" fontId="11" fillId="9" borderId="4" xfId="6" applyNumberFormat="1" applyFont="1" applyFill="1" applyBorder="1" applyAlignment="1">
      <alignment horizontal="center" vertical="center" wrapText="1"/>
    </xf>
    <xf numFmtId="0" fontId="9" fillId="9" borderId="1" xfId="6" applyFont="1" applyFill="1" applyBorder="1" applyAlignment="1">
      <alignment horizontal="center" vertical="center" wrapText="1"/>
    </xf>
    <xf numFmtId="0" fontId="9" fillId="0" borderId="1" xfId="6" applyFont="1" applyFill="1" applyBorder="1" applyAlignment="1">
      <alignment horizontal="center" vertical="center" wrapText="1"/>
    </xf>
    <xf numFmtId="170" fontId="11" fillId="11" borderId="1" xfId="3" applyNumberFormat="1" applyFont="1" applyFill="1" applyBorder="1" applyAlignment="1">
      <alignment horizontal="center" vertical="center" wrapText="1"/>
    </xf>
    <xf numFmtId="0" fontId="22" fillId="11" borderId="1" xfId="0" applyFont="1" applyFill="1" applyBorder="1" applyAlignment="1">
      <alignment horizontal="center" vertical="center" wrapText="1"/>
    </xf>
    <xf numFmtId="170" fontId="22" fillId="11" borderId="1" xfId="3" applyNumberFormat="1" applyFont="1" applyFill="1" applyBorder="1" applyAlignment="1">
      <alignment horizontal="center" vertical="center" wrapText="1"/>
    </xf>
    <xf numFmtId="165" fontId="22" fillId="11" borderId="1" xfId="0" applyNumberFormat="1" applyFont="1" applyFill="1" applyBorder="1" applyAlignment="1">
      <alignment horizontal="center" vertical="center" wrapText="1"/>
    </xf>
    <xf numFmtId="3" fontId="22" fillId="11" borderId="1" xfId="0" applyNumberFormat="1" applyFont="1" applyFill="1" applyBorder="1" applyAlignment="1">
      <alignment horizontal="center" vertical="center" wrapText="1"/>
    </xf>
    <xf numFmtId="14" fontId="22" fillId="11" borderId="1" xfId="0" applyNumberFormat="1" applyFont="1" applyFill="1" applyBorder="1" applyAlignment="1">
      <alignment horizontal="center" vertical="center" wrapText="1"/>
    </xf>
    <xf numFmtId="15" fontId="22" fillId="11" borderId="1" xfId="0" applyNumberFormat="1" applyFont="1" applyFill="1" applyBorder="1" applyAlignment="1">
      <alignment horizontal="center" vertical="center" wrapText="1"/>
    </xf>
    <xf numFmtId="0" fontId="18" fillId="11" borderId="9" xfId="0" applyNumberFormat="1" applyFont="1" applyFill="1" applyBorder="1" applyAlignment="1">
      <alignment horizontal="center" vertical="center" wrapText="1"/>
    </xf>
    <xf numFmtId="4" fontId="22" fillId="11" borderId="1" xfId="0" applyNumberFormat="1" applyFont="1" applyFill="1" applyBorder="1" applyAlignment="1">
      <alignment horizontal="center" vertical="center" wrapText="1"/>
    </xf>
    <xf numFmtId="3" fontId="11" fillId="11" borderId="1" xfId="0" applyNumberFormat="1" applyFont="1" applyFill="1" applyBorder="1" applyAlignment="1">
      <alignment horizontal="center" vertical="center" wrapText="1"/>
    </xf>
    <xf numFmtId="0" fontId="9" fillId="11" borderId="1" xfId="6" applyFont="1" applyFill="1" applyBorder="1" applyAlignment="1" applyProtection="1">
      <alignment horizontal="center" vertical="center" wrapText="1"/>
      <protection locked="0"/>
    </xf>
    <xf numFmtId="0" fontId="9" fillId="0" borderId="3" xfId="6" applyFont="1" applyFill="1" applyBorder="1" applyAlignment="1" applyProtection="1">
      <alignment horizontal="center" vertical="center" wrapText="1"/>
      <protection locked="0"/>
    </xf>
    <xf numFmtId="49" fontId="11" fillId="12" borderId="1" xfId="6" applyNumberFormat="1" applyFont="1" applyFill="1" applyBorder="1" applyAlignment="1">
      <alignment horizontal="center" vertical="center" wrapText="1"/>
    </xf>
    <xf numFmtId="0" fontId="11" fillId="12" borderId="1" xfId="6" applyFont="1" applyFill="1" applyBorder="1" applyAlignment="1">
      <alignment horizontal="center" vertical="center" wrapText="1"/>
    </xf>
    <xf numFmtId="0" fontId="11" fillId="12" borderId="1" xfId="6" applyFill="1" applyBorder="1" applyAlignment="1">
      <alignment horizontal="center" vertical="center" wrapText="1"/>
    </xf>
    <xf numFmtId="170" fontId="11" fillId="12" borderId="1" xfId="4" applyNumberFormat="1" applyFont="1" applyFill="1" applyBorder="1" applyAlignment="1">
      <alignment horizontal="right" vertical="center" wrapText="1"/>
    </xf>
    <xf numFmtId="166" fontId="11" fillId="12" borderId="1" xfId="6" applyNumberFormat="1" applyFill="1" applyBorder="1" applyAlignment="1">
      <alignment horizontal="center" vertical="center" wrapText="1"/>
    </xf>
    <xf numFmtId="15" fontId="11" fillId="12" borderId="1" xfId="6" applyNumberFormat="1" applyFont="1" applyFill="1" applyBorder="1" applyAlignment="1">
      <alignment horizontal="center" vertical="center" wrapText="1"/>
    </xf>
    <xf numFmtId="15" fontId="11" fillId="12" borderId="1" xfId="6" applyNumberFormat="1" applyFill="1" applyBorder="1" applyAlignment="1">
      <alignment horizontal="center" vertical="center" wrapText="1"/>
    </xf>
    <xf numFmtId="49" fontId="11" fillId="12" borderId="1" xfId="6" applyNumberFormat="1" applyFill="1" applyBorder="1" applyAlignment="1">
      <alignment horizontal="center" vertical="center" wrapText="1"/>
    </xf>
    <xf numFmtId="169" fontId="11" fillId="12" borderId="1" xfId="6" applyNumberFormat="1" applyFill="1" applyBorder="1" applyAlignment="1">
      <alignment horizontal="center" vertical="center" wrapText="1"/>
    </xf>
    <xf numFmtId="15" fontId="11" fillId="12" borderId="4" xfId="6" applyNumberFormat="1" applyFill="1" applyBorder="1" applyAlignment="1">
      <alignment horizontal="center" vertical="center" wrapText="1"/>
    </xf>
    <xf numFmtId="0" fontId="0" fillId="12" borderId="1" xfId="0" applyFill="1" applyBorder="1" applyAlignment="1">
      <alignment horizontal="center" vertical="center" wrapText="1"/>
    </xf>
    <xf numFmtId="0" fontId="9" fillId="12" borderId="1" xfId="6" applyFont="1" applyFill="1" applyBorder="1" applyAlignment="1">
      <alignment horizontal="center" vertical="center" wrapText="1"/>
    </xf>
    <xf numFmtId="0" fontId="22" fillId="9" borderId="1" xfId="0" applyFont="1" applyFill="1" applyBorder="1" applyAlignment="1">
      <alignment horizontal="center" vertical="center" wrapText="1"/>
    </xf>
    <xf numFmtId="170" fontId="22" fillId="9" borderId="1" xfId="3" applyNumberFormat="1" applyFont="1" applyFill="1" applyBorder="1" applyAlignment="1">
      <alignment horizontal="center" vertical="center" wrapText="1"/>
    </xf>
    <xf numFmtId="165" fontId="22" fillId="9" borderId="1" xfId="0" applyNumberFormat="1" applyFont="1" applyFill="1" applyBorder="1" applyAlignment="1">
      <alignment horizontal="center" vertical="center" wrapText="1"/>
    </xf>
    <xf numFmtId="0" fontId="9" fillId="9" borderId="1" xfId="0" applyFont="1" applyFill="1" applyBorder="1" applyAlignment="1">
      <alignment horizontal="center" vertical="center" wrapText="1"/>
    </xf>
    <xf numFmtId="15" fontId="0" fillId="11" borderId="1" xfId="0" applyNumberFormat="1" applyFill="1" applyBorder="1" applyAlignment="1">
      <alignment horizontal="center" vertical="center" wrapText="1"/>
    </xf>
    <xf numFmtId="0" fontId="9" fillId="8" borderId="1" xfId="0" applyFont="1" applyFill="1" applyBorder="1" applyAlignment="1">
      <alignment horizontal="center" vertical="center" wrapText="1"/>
    </xf>
    <xf numFmtId="165" fontId="11" fillId="12" borderId="1" xfId="6" applyNumberFormat="1" applyFill="1" applyBorder="1" applyAlignment="1">
      <alignment horizontal="right" vertical="center" wrapText="1"/>
    </xf>
    <xf numFmtId="165" fontId="11" fillId="12" borderId="1" xfId="6" applyNumberFormat="1" applyFont="1" applyFill="1" applyBorder="1" applyAlignment="1">
      <alignment horizontal="center" vertical="center" wrapText="1"/>
    </xf>
    <xf numFmtId="164" fontId="11" fillId="12" borderId="1" xfId="6" applyNumberFormat="1" applyFont="1" applyFill="1" applyBorder="1" applyAlignment="1">
      <alignment horizontal="center" vertical="center" wrapText="1"/>
    </xf>
    <xf numFmtId="9" fontId="11" fillId="12" borderId="1" xfId="6" applyNumberFormat="1" applyFill="1" applyBorder="1" applyAlignment="1">
      <alignment horizontal="center" vertical="center" wrapText="1"/>
    </xf>
    <xf numFmtId="3" fontId="12" fillId="2" borderId="1" xfId="0" applyNumberFormat="1" applyFont="1" applyFill="1" applyBorder="1" applyAlignment="1">
      <alignment horizontal="center" vertical="center" wrapText="1"/>
    </xf>
    <xf numFmtId="166" fontId="11" fillId="12" borderId="1" xfId="6" applyNumberFormat="1" applyFont="1" applyFill="1" applyBorder="1" applyAlignment="1">
      <alignment horizontal="center" vertical="center" wrapText="1"/>
    </xf>
    <xf numFmtId="9" fontId="0" fillId="12" borderId="1" xfId="0" applyNumberFormat="1" applyFill="1" applyBorder="1" applyAlignment="1">
      <alignment horizontal="center" vertical="center" wrapText="1"/>
    </xf>
    <xf numFmtId="170" fontId="11" fillId="12" borderId="1" xfId="4" applyNumberFormat="1" applyFont="1" applyFill="1" applyBorder="1" applyAlignment="1">
      <alignment horizontal="center" vertical="center" wrapText="1"/>
    </xf>
    <xf numFmtId="170" fontId="0" fillId="12" borderId="1" xfId="4" applyNumberFormat="1" applyFont="1" applyFill="1" applyBorder="1" applyAlignment="1">
      <alignment horizontal="center" vertical="center" wrapText="1"/>
    </xf>
    <xf numFmtId="168" fontId="11" fillId="12" borderId="1" xfId="6" applyNumberFormat="1" applyFont="1" applyFill="1" applyBorder="1" applyAlignment="1">
      <alignment horizontal="center" vertical="center" wrapText="1"/>
    </xf>
    <xf numFmtId="0" fontId="13" fillId="12" borderId="1" xfId="6" applyFont="1" applyFill="1" applyBorder="1" applyAlignment="1">
      <alignment horizontal="center" vertical="center" wrapText="1"/>
    </xf>
    <xf numFmtId="3" fontId="11" fillId="12" borderId="1" xfId="6" applyNumberFormat="1" applyFont="1" applyFill="1" applyBorder="1" applyAlignment="1">
      <alignment horizontal="center" vertical="center" wrapText="1"/>
    </xf>
    <xf numFmtId="165" fontId="11" fillId="12" borderId="1" xfId="6" applyNumberFormat="1" applyFont="1" applyFill="1" applyBorder="1" applyAlignment="1">
      <alignment horizontal="right" vertical="center" wrapText="1"/>
    </xf>
    <xf numFmtId="170" fontId="33" fillId="12" borderId="1" xfId="4" applyNumberFormat="1" applyFont="1" applyFill="1" applyBorder="1" applyAlignment="1">
      <alignment horizontal="center" vertical="center" wrapText="1"/>
    </xf>
    <xf numFmtId="15" fontId="11" fillId="12" borderId="4" xfId="6" applyNumberFormat="1" applyFont="1" applyFill="1" applyBorder="1" applyAlignment="1">
      <alignment horizontal="center" vertical="center" wrapText="1"/>
    </xf>
    <xf numFmtId="169" fontId="11" fillId="12" borderId="1" xfId="6" applyNumberFormat="1" applyFont="1" applyFill="1" applyBorder="1" applyAlignment="1">
      <alignment horizontal="center" vertical="center" wrapText="1"/>
    </xf>
    <xf numFmtId="49" fontId="22" fillId="12" borderId="1" xfId="6" applyNumberFormat="1" applyFont="1" applyFill="1" applyBorder="1" applyAlignment="1">
      <alignment horizontal="center" vertical="center" wrapText="1"/>
    </xf>
    <xf numFmtId="15" fontId="22" fillId="12" borderId="1" xfId="6" applyNumberFormat="1" applyFont="1" applyFill="1" applyBorder="1" applyAlignment="1">
      <alignment horizontal="center" vertical="center" wrapText="1"/>
    </xf>
    <xf numFmtId="14" fontId="11" fillId="12" borderId="1" xfId="6" applyNumberFormat="1" applyFont="1" applyFill="1" applyBorder="1" applyAlignment="1">
      <alignment horizontal="center" vertical="center" wrapText="1"/>
    </xf>
    <xf numFmtId="9" fontId="11" fillId="12" borderId="1" xfId="6" applyNumberFormat="1" applyFont="1" applyFill="1" applyBorder="1" applyAlignment="1">
      <alignment horizontal="center" vertical="center" wrapText="1"/>
    </xf>
    <xf numFmtId="165" fontId="11" fillId="9" borderId="1" xfId="6" applyNumberFormat="1" applyFont="1" applyFill="1" applyBorder="1" applyAlignment="1">
      <alignment horizontal="right" vertical="center" wrapText="1"/>
    </xf>
    <xf numFmtId="0" fontId="11" fillId="9" borderId="0" xfId="6" applyFont="1" applyFill="1" applyAlignment="1">
      <alignment horizontal="center" vertical="center" wrapText="1"/>
    </xf>
    <xf numFmtId="165" fontId="11" fillId="9" borderId="6" xfId="6" applyNumberFormat="1" applyFont="1" applyFill="1" applyBorder="1" applyAlignment="1">
      <alignment horizontal="right" vertical="center" wrapText="1"/>
    </xf>
    <xf numFmtId="15" fontId="11" fillId="9" borderId="6" xfId="6" applyNumberFormat="1" applyFont="1" applyFill="1" applyBorder="1" applyAlignment="1">
      <alignment horizontal="center" vertical="center" wrapText="1"/>
    </xf>
    <xf numFmtId="170" fontId="11" fillId="12" borderId="1" xfId="4" applyNumberFormat="1" applyFont="1" applyFill="1" applyBorder="1" applyAlignment="1">
      <alignment vertical="center" wrapText="1"/>
    </xf>
    <xf numFmtId="14" fontId="11" fillId="11" borderId="1" xfId="6" applyNumberFormat="1" applyFont="1" applyFill="1" applyBorder="1" applyAlignment="1">
      <alignment horizontal="center" vertical="center" wrapText="1"/>
    </xf>
    <xf numFmtId="15" fontId="11" fillId="12" borderId="5" xfId="6" applyNumberFormat="1" applyFill="1" applyBorder="1" applyAlignment="1">
      <alignment horizontal="center" vertical="center" wrapText="1"/>
    </xf>
    <xf numFmtId="15" fontId="11" fillId="12" borderId="5" xfId="6" applyNumberFormat="1" applyFont="1" applyFill="1" applyBorder="1" applyAlignment="1">
      <alignment horizontal="center" vertical="center" wrapText="1"/>
    </xf>
    <xf numFmtId="164" fontId="11" fillId="12" borderId="1" xfId="6" applyNumberFormat="1" applyFill="1" applyBorder="1" applyAlignment="1">
      <alignment horizontal="center" vertical="center" wrapText="1"/>
    </xf>
    <xf numFmtId="49" fontId="11" fillId="12" borderId="1" xfId="6" applyNumberFormat="1" applyFont="1" applyFill="1" applyBorder="1" applyAlignment="1" applyProtection="1">
      <alignment horizontal="center" vertical="center" wrapText="1"/>
      <protection locked="0"/>
    </xf>
    <xf numFmtId="0" fontId="11" fillId="12" borderId="1" xfId="6" applyFont="1" applyFill="1" applyBorder="1" applyAlignment="1" applyProtection="1">
      <alignment horizontal="center" vertical="center" wrapText="1"/>
      <protection locked="0"/>
    </xf>
    <xf numFmtId="49" fontId="11" fillId="12" borderId="1" xfId="4" applyNumberFormat="1" applyFont="1" applyFill="1" applyBorder="1" applyAlignment="1" applyProtection="1">
      <alignment horizontal="center" vertical="center" wrapText="1"/>
      <protection locked="0"/>
    </xf>
    <xf numFmtId="165" fontId="11" fillId="12" borderId="1" xfId="6" applyNumberFormat="1" applyFill="1" applyBorder="1" applyAlignment="1" applyProtection="1">
      <alignment horizontal="right" vertical="center" wrapText="1"/>
      <protection locked="0"/>
    </xf>
    <xf numFmtId="166" fontId="11" fillId="12" borderId="1" xfId="6" applyNumberFormat="1" applyFont="1" applyFill="1" applyBorder="1" applyAlignment="1" applyProtection="1">
      <alignment horizontal="center" vertical="center" wrapText="1"/>
      <protection locked="0"/>
    </xf>
    <xf numFmtId="170" fontId="11" fillId="12" borderId="1" xfId="4" applyNumberFormat="1" applyFont="1" applyFill="1" applyBorder="1" applyAlignment="1" applyProtection="1">
      <alignment horizontal="center" vertical="center" wrapText="1"/>
      <protection locked="0"/>
    </xf>
    <xf numFmtId="15" fontId="11" fillId="12" borderId="1" xfId="6" applyNumberFormat="1" applyFont="1" applyFill="1" applyBorder="1" applyAlignment="1" applyProtection="1">
      <alignment horizontal="center" vertical="center" wrapText="1"/>
      <protection locked="0"/>
    </xf>
    <xf numFmtId="0" fontId="11" fillId="12" borderId="1" xfId="6" applyFill="1" applyBorder="1" applyAlignment="1" applyProtection="1">
      <alignment horizontal="center" vertical="center" wrapText="1"/>
      <protection locked="0"/>
    </xf>
    <xf numFmtId="170" fontId="0" fillId="12" borderId="1" xfId="4" applyNumberFormat="1" applyFont="1" applyFill="1" applyBorder="1" applyAlignment="1" applyProtection="1">
      <alignment horizontal="center" vertical="center" wrapText="1"/>
      <protection locked="0"/>
    </xf>
    <xf numFmtId="15" fontId="11" fillId="12" borderId="1" xfId="6" applyNumberFormat="1" applyFill="1" applyBorder="1" applyAlignment="1" applyProtection="1">
      <alignment horizontal="center" vertical="center" wrapText="1"/>
      <protection locked="0"/>
    </xf>
    <xf numFmtId="15" fontId="11" fillId="12" borderId="4" xfId="6" applyNumberFormat="1" applyFill="1" applyBorder="1" applyAlignment="1" applyProtection="1">
      <alignment horizontal="center" vertical="center" wrapText="1"/>
      <protection locked="0"/>
    </xf>
    <xf numFmtId="15" fontId="11" fillId="12" borderId="4" xfId="6" applyNumberFormat="1" applyFont="1" applyFill="1" applyBorder="1" applyAlignment="1" applyProtection="1">
      <alignment horizontal="center" vertical="center" wrapText="1"/>
      <protection locked="0"/>
    </xf>
    <xf numFmtId="9" fontId="11" fillId="12" borderId="4" xfId="6" applyNumberFormat="1" applyFont="1" applyFill="1" applyBorder="1" applyAlignment="1" applyProtection="1">
      <alignment horizontal="center" vertical="center" wrapText="1"/>
      <protection locked="0"/>
    </xf>
    <xf numFmtId="0" fontId="9" fillId="12" borderId="1" xfId="6" applyFont="1" applyFill="1" applyBorder="1" applyAlignment="1" applyProtection="1">
      <alignment horizontal="center" vertical="center" wrapText="1"/>
      <protection locked="0"/>
    </xf>
    <xf numFmtId="15" fontId="24" fillId="12" borderId="1" xfId="6" applyNumberFormat="1" applyFont="1" applyFill="1" applyBorder="1" applyAlignment="1" applyProtection="1">
      <alignment horizontal="center" vertical="center" wrapText="1"/>
      <protection locked="0"/>
    </xf>
    <xf numFmtId="169" fontId="11" fillId="12" borderId="1" xfId="6" applyNumberFormat="1" applyFill="1" applyBorder="1" applyAlignment="1" applyProtection="1">
      <alignment horizontal="center" vertical="center" wrapText="1"/>
      <protection locked="0"/>
    </xf>
    <xf numFmtId="49" fontId="11" fillId="9" borderId="1" xfId="6" applyNumberFormat="1" applyFont="1" applyFill="1" applyBorder="1" applyAlignment="1" applyProtection="1">
      <alignment horizontal="center" vertical="center" wrapText="1"/>
      <protection locked="0"/>
    </xf>
    <xf numFmtId="0" fontId="11" fillId="9" borderId="1" xfId="6" applyFont="1" applyFill="1" applyBorder="1" applyAlignment="1" applyProtection="1">
      <alignment horizontal="center" vertical="center" wrapText="1"/>
      <protection locked="0"/>
    </xf>
    <xf numFmtId="0" fontId="11" fillId="9" borderId="1" xfId="6" applyFill="1" applyBorder="1" applyAlignment="1" applyProtection="1">
      <alignment horizontal="center" vertical="center" wrapText="1"/>
      <protection locked="0"/>
    </xf>
    <xf numFmtId="170" fontId="11" fillId="9" borderId="1" xfId="4" applyNumberFormat="1" applyFont="1" applyFill="1" applyBorder="1" applyAlignment="1" applyProtection="1">
      <alignment horizontal="right" vertical="center" wrapText="1"/>
      <protection locked="0"/>
    </xf>
    <xf numFmtId="168" fontId="11" fillId="9" borderId="1" xfId="6" applyNumberFormat="1" applyFont="1" applyFill="1" applyBorder="1" applyAlignment="1" applyProtection="1">
      <alignment horizontal="center" vertical="center" wrapText="1"/>
      <protection locked="0"/>
    </xf>
    <xf numFmtId="15" fontId="11" fillId="9" borderId="1" xfId="6" applyNumberFormat="1" applyFont="1" applyFill="1" applyBorder="1" applyAlignment="1" applyProtection="1">
      <alignment horizontal="center" vertical="center" wrapText="1"/>
      <protection locked="0"/>
    </xf>
    <xf numFmtId="0" fontId="13" fillId="9" borderId="1" xfId="6" applyFont="1" applyFill="1" applyBorder="1" applyAlignment="1" applyProtection="1">
      <alignment horizontal="center" vertical="center" wrapText="1"/>
      <protection locked="0"/>
    </xf>
    <xf numFmtId="15" fontId="11" fillId="9" borderId="1" xfId="6" applyNumberFormat="1" applyFill="1" applyBorder="1" applyAlignment="1" applyProtection="1">
      <alignment horizontal="center" vertical="center" wrapText="1"/>
      <protection locked="0"/>
    </xf>
    <xf numFmtId="170" fontId="0" fillId="9" borderId="1" xfId="4" applyNumberFormat="1" applyFont="1" applyFill="1" applyBorder="1" applyAlignment="1" applyProtection="1">
      <alignment horizontal="center" vertical="center" wrapText="1"/>
      <protection locked="0"/>
    </xf>
    <xf numFmtId="169" fontId="11" fillId="9" borderId="1" xfId="6" applyNumberFormat="1" applyFill="1" applyBorder="1" applyAlignment="1" applyProtection="1">
      <alignment horizontal="center" vertical="center" wrapText="1"/>
      <protection locked="0"/>
    </xf>
    <xf numFmtId="0" fontId="9" fillId="9" borderId="1" xfId="6" applyFont="1" applyFill="1" applyBorder="1" applyAlignment="1" applyProtection="1">
      <alignment horizontal="center" vertical="center" wrapText="1"/>
      <protection locked="0"/>
    </xf>
    <xf numFmtId="166" fontId="11" fillId="9" borderId="1" xfId="6" applyNumberFormat="1" applyFill="1" applyBorder="1" applyAlignment="1" applyProtection="1">
      <alignment horizontal="center" vertical="center" wrapText="1"/>
      <protection locked="0"/>
    </xf>
    <xf numFmtId="49" fontId="11" fillId="9" borderId="1" xfId="6" applyNumberFormat="1" applyFill="1" applyBorder="1" applyAlignment="1" applyProtection="1">
      <alignment horizontal="center" vertical="center" wrapText="1"/>
      <protection locked="0"/>
    </xf>
    <xf numFmtId="3" fontId="11" fillId="12" borderId="1" xfId="6" applyNumberFormat="1" applyFont="1" applyFill="1" applyBorder="1" applyAlignment="1" applyProtection="1">
      <alignment horizontal="center" vertical="center" wrapText="1"/>
      <protection locked="0"/>
    </xf>
    <xf numFmtId="166" fontId="11" fillId="12" borderId="1" xfId="6" applyNumberFormat="1" applyFill="1" applyBorder="1" applyAlignment="1" applyProtection="1">
      <alignment horizontal="center" vertical="center" wrapText="1"/>
      <protection locked="0"/>
    </xf>
    <xf numFmtId="170" fontId="11" fillId="12" borderId="1" xfId="4" applyNumberFormat="1" applyFont="1" applyFill="1" applyBorder="1" applyAlignment="1" applyProtection="1">
      <alignment horizontal="right" vertical="center" wrapText="1"/>
      <protection locked="0"/>
    </xf>
    <xf numFmtId="165" fontId="11" fillId="12" borderId="1" xfId="6" applyNumberFormat="1" applyFont="1" applyFill="1" applyBorder="1" applyAlignment="1" applyProtection="1">
      <alignment horizontal="center" vertical="center" wrapText="1"/>
      <protection locked="0"/>
    </xf>
    <xf numFmtId="9" fontId="11" fillId="12" borderId="1" xfId="6" applyNumberFormat="1" applyFill="1" applyBorder="1" applyAlignment="1" applyProtection="1">
      <alignment horizontal="center" vertical="center" wrapText="1"/>
      <protection locked="0"/>
    </xf>
    <xf numFmtId="14" fontId="11" fillId="12" borderId="1" xfId="6" applyNumberFormat="1" applyFill="1" applyBorder="1" applyAlignment="1" applyProtection="1">
      <alignment horizontal="center" vertical="center" wrapText="1"/>
      <protection locked="0"/>
    </xf>
    <xf numFmtId="169" fontId="11" fillId="12" borderId="1" xfId="6" applyNumberFormat="1" applyFont="1" applyFill="1" applyBorder="1" applyAlignment="1" applyProtection="1">
      <alignment horizontal="center" vertical="center" wrapText="1"/>
      <protection locked="0"/>
    </xf>
    <xf numFmtId="49" fontId="11" fillId="12" borderId="1" xfId="6" applyNumberFormat="1" applyFill="1" applyBorder="1" applyAlignment="1" applyProtection="1">
      <alignment horizontal="center" vertical="center" wrapText="1"/>
      <protection locked="0"/>
    </xf>
    <xf numFmtId="166" fontId="11" fillId="9" borderId="1" xfId="6" applyNumberFormat="1" applyFont="1" applyFill="1" applyBorder="1" applyAlignment="1" applyProtection="1">
      <alignment horizontal="right" vertical="center" wrapText="1"/>
      <protection locked="0"/>
    </xf>
    <xf numFmtId="165" fontId="11" fillId="12" borderId="1" xfId="6" applyNumberFormat="1" applyFill="1" applyBorder="1" applyAlignment="1" applyProtection="1">
      <alignment horizontal="center" vertical="center" wrapText="1"/>
      <protection locked="0"/>
    </xf>
    <xf numFmtId="164" fontId="11" fillId="12" borderId="1" xfId="6" applyNumberFormat="1" applyFill="1" applyBorder="1" applyAlignment="1" applyProtection="1">
      <alignment horizontal="center" vertical="center" wrapText="1"/>
      <protection locked="0"/>
    </xf>
    <xf numFmtId="169" fontId="11" fillId="12" borderId="1" xfId="6" applyNumberFormat="1" applyFill="1" applyBorder="1" applyAlignment="1" applyProtection="1">
      <alignment horizontal="right" vertical="center" wrapText="1"/>
      <protection locked="0"/>
    </xf>
    <xf numFmtId="0" fontId="11" fillId="12" borderId="1" xfId="0" applyFont="1" applyFill="1" applyBorder="1" applyAlignment="1" applyProtection="1">
      <alignment horizontal="center" vertical="center" wrapText="1"/>
      <protection locked="0"/>
    </xf>
    <xf numFmtId="169" fontId="11" fillId="9" borderId="1" xfId="6" applyNumberFormat="1" applyFont="1" applyFill="1" applyBorder="1" applyAlignment="1" applyProtection="1">
      <alignment horizontal="right" vertical="center" wrapText="1"/>
      <protection locked="0"/>
    </xf>
    <xf numFmtId="165" fontId="11" fillId="12" borderId="1" xfId="6" applyNumberFormat="1" applyFont="1" applyFill="1" applyBorder="1" applyAlignment="1" applyProtection="1">
      <alignment horizontal="right" vertical="center" wrapText="1"/>
      <protection locked="0"/>
    </xf>
    <xf numFmtId="15" fontId="11" fillId="12" borderId="5" xfId="6" applyNumberFormat="1" applyFill="1" applyBorder="1" applyAlignment="1" applyProtection="1">
      <alignment horizontal="center" vertical="center" wrapText="1"/>
      <protection locked="0"/>
    </xf>
    <xf numFmtId="166" fontId="11" fillId="11" borderId="1" xfId="6" applyNumberFormat="1" applyFill="1" applyBorder="1" applyAlignment="1" applyProtection="1">
      <alignment horizontal="right" vertical="center" wrapText="1"/>
      <protection locked="0"/>
    </xf>
    <xf numFmtId="169" fontId="11" fillId="11" borderId="1" xfId="6" applyNumberFormat="1" applyFill="1" applyBorder="1" applyAlignment="1" applyProtection="1">
      <alignment horizontal="right" vertical="center" wrapText="1"/>
      <protection locked="0"/>
    </xf>
    <xf numFmtId="0" fontId="17" fillId="12" borderId="1" xfId="6" applyFont="1" applyFill="1" applyBorder="1" applyAlignment="1" applyProtection="1">
      <alignment horizontal="center" vertical="center" wrapText="1"/>
      <protection locked="0"/>
    </xf>
    <xf numFmtId="166" fontId="17" fillId="12" borderId="1" xfId="6" applyNumberFormat="1" applyFont="1" applyFill="1" applyBorder="1" applyAlignment="1" applyProtection="1">
      <alignment horizontal="center" vertical="center" wrapText="1"/>
      <protection locked="0"/>
    </xf>
    <xf numFmtId="0" fontId="11" fillId="12" borderId="6" xfId="6" applyFill="1" applyBorder="1" applyAlignment="1" applyProtection="1">
      <alignment horizontal="center" vertical="center" wrapText="1"/>
      <protection locked="0"/>
    </xf>
    <xf numFmtId="49" fontId="11" fillId="12" borderId="6" xfId="6" applyNumberFormat="1" applyFont="1" applyFill="1" applyBorder="1" applyAlignment="1" applyProtection="1">
      <alignment horizontal="center" vertical="center" wrapText="1"/>
      <protection locked="0"/>
    </xf>
    <xf numFmtId="15" fontId="11" fillId="12" borderId="10" xfId="6" applyNumberFormat="1" applyFill="1" applyBorder="1" applyAlignment="1" applyProtection="1">
      <alignment horizontal="center" vertical="center" wrapText="1"/>
      <protection locked="0"/>
    </xf>
    <xf numFmtId="15" fontId="11" fillId="12" borderId="6" xfId="6" applyNumberFormat="1" applyFill="1" applyBorder="1" applyAlignment="1" applyProtection="1">
      <alignment horizontal="center" vertical="center" wrapText="1"/>
      <protection locked="0"/>
    </xf>
    <xf numFmtId="15" fontId="11" fillId="12" borderId="6" xfId="6" applyNumberFormat="1" applyFont="1" applyFill="1" applyBorder="1" applyAlignment="1" applyProtection="1">
      <alignment horizontal="center" vertical="center" wrapText="1"/>
      <protection locked="0"/>
    </xf>
    <xf numFmtId="0" fontId="11" fillId="12" borderId="6" xfId="6" applyFont="1" applyFill="1" applyBorder="1" applyAlignment="1" applyProtection="1">
      <alignment horizontal="center" vertical="center" wrapText="1"/>
      <protection locked="0"/>
    </xf>
    <xf numFmtId="169" fontId="11" fillId="12" borderId="6" xfId="6" applyNumberFormat="1" applyFill="1" applyBorder="1" applyAlignment="1" applyProtection="1">
      <alignment horizontal="center" vertical="center" wrapText="1"/>
      <protection locked="0"/>
    </xf>
    <xf numFmtId="49" fontId="11" fillId="12" borderId="6" xfId="6" applyNumberFormat="1" applyFill="1" applyBorder="1" applyAlignment="1" applyProtection="1">
      <alignment horizontal="center" vertical="center" wrapText="1"/>
      <protection locked="0"/>
    </xf>
    <xf numFmtId="15" fontId="11" fillId="12" borderId="11" xfId="6" applyNumberFormat="1" applyFill="1" applyBorder="1" applyAlignment="1" applyProtection="1">
      <alignment horizontal="center" vertical="center" wrapText="1"/>
      <protection locked="0"/>
    </xf>
    <xf numFmtId="166" fontId="11" fillId="12" borderId="4" xfId="6" applyNumberFormat="1" applyFont="1" applyFill="1" applyBorder="1" applyAlignment="1" applyProtection="1">
      <alignment horizontal="center" vertical="center" wrapText="1"/>
      <protection locked="0"/>
    </xf>
    <xf numFmtId="168" fontId="11" fillId="12" borderId="1" xfId="6" applyNumberFormat="1" applyFill="1" applyBorder="1" applyAlignment="1" applyProtection="1">
      <alignment horizontal="center" vertical="center" wrapText="1"/>
      <protection locked="0"/>
    </xf>
    <xf numFmtId="168" fontId="11" fillId="12" borderId="1" xfId="6" applyNumberFormat="1" applyFont="1" applyFill="1" applyBorder="1" applyAlignment="1" applyProtection="1">
      <alignment horizontal="center" vertical="center" wrapText="1"/>
      <protection locked="0"/>
    </xf>
    <xf numFmtId="168" fontId="11" fillId="12" borderId="3" xfId="6" applyNumberFormat="1" applyFont="1" applyFill="1" applyBorder="1" applyAlignment="1" applyProtection="1">
      <alignment horizontal="center" vertical="center" wrapText="1"/>
      <protection locked="0"/>
    </xf>
    <xf numFmtId="0" fontId="11" fillId="12" borderId="3" xfId="6" applyFill="1" applyBorder="1" applyAlignment="1" applyProtection="1">
      <alignment horizontal="center" vertical="center" wrapText="1"/>
      <protection locked="0"/>
    </xf>
    <xf numFmtId="49" fontId="11" fillId="12" borderId="3" xfId="6" applyNumberFormat="1" applyFont="1" applyFill="1" applyBorder="1" applyAlignment="1" applyProtection="1">
      <alignment horizontal="center" vertical="center" wrapText="1"/>
      <protection locked="0"/>
    </xf>
    <xf numFmtId="166" fontId="11" fillId="12" borderId="6" xfId="6" applyNumberFormat="1" applyFill="1" applyBorder="1" applyAlignment="1" applyProtection="1">
      <alignment horizontal="center" vertical="center" wrapText="1"/>
      <protection locked="0"/>
    </xf>
    <xf numFmtId="165" fontId="11" fillId="12" borderId="6" xfId="6" applyNumberFormat="1" applyFill="1" applyBorder="1" applyAlignment="1" applyProtection="1">
      <alignment horizontal="right" vertical="center" wrapText="1"/>
      <protection locked="0"/>
    </xf>
    <xf numFmtId="168" fontId="11" fillId="12" borderId="6" xfId="6" applyNumberFormat="1" applyFill="1" applyBorder="1" applyAlignment="1" applyProtection="1">
      <alignment horizontal="center" vertical="center" wrapText="1"/>
      <protection locked="0"/>
    </xf>
    <xf numFmtId="168" fontId="11" fillId="12" borderId="6" xfId="6" applyNumberFormat="1" applyFont="1" applyFill="1" applyBorder="1" applyAlignment="1" applyProtection="1">
      <alignment horizontal="center" vertical="center" wrapText="1"/>
      <protection locked="0"/>
    </xf>
    <xf numFmtId="0" fontId="9" fillId="12" borderId="3" xfId="6" applyFont="1" applyFill="1" applyBorder="1" applyAlignment="1" applyProtection="1">
      <alignment horizontal="center" vertical="center" wrapText="1"/>
      <protection locked="0"/>
    </xf>
    <xf numFmtId="9" fontId="9" fillId="12" borderId="1" xfId="8" applyFont="1" applyFill="1" applyBorder="1" applyAlignment="1">
      <alignment horizontal="center" vertical="center" wrapText="1"/>
    </xf>
    <xf numFmtId="166" fontId="11" fillId="9" borderId="1" xfId="6" applyNumberFormat="1" applyFont="1" applyFill="1" applyBorder="1" applyAlignment="1" applyProtection="1">
      <alignment horizontal="center" vertical="center" wrapText="1"/>
      <protection locked="0"/>
    </xf>
    <xf numFmtId="0" fontId="11" fillId="9" borderId="0" xfId="6" applyFont="1" applyFill="1" applyBorder="1" applyAlignment="1" applyProtection="1">
      <alignment horizontal="center" vertical="center" wrapText="1"/>
      <protection locked="0"/>
    </xf>
    <xf numFmtId="165" fontId="11" fillId="9" borderId="1" xfId="6" applyNumberFormat="1" applyFill="1" applyBorder="1" applyAlignment="1" applyProtection="1">
      <alignment horizontal="right" vertical="center" wrapText="1"/>
      <protection locked="0"/>
    </xf>
    <xf numFmtId="165" fontId="11" fillId="9" borderId="1" xfId="6" applyNumberFormat="1" applyFont="1" applyFill="1" applyBorder="1" applyAlignment="1" applyProtection="1">
      <alignment horizontal="right" vertical="center" wrapText="1"/>
      <protection locked="0"/>
    </xf>
    <xf numFmtId="168" fontId="11" fillId="9" borderId="1" xfId="6" applyNumberFormat="1" applyFill="1" applyBorder="1" applyAlignment="1" applyProtection="1">
      <alignment horizontal="center" vertical="center" wrapText="1"/>
      <protection locked="0"/>
    </xf>
    <xf numFmtId="0" fontId="11" fillId="9" borderId="3" xfId="6" applyFill="1" applyBorder="1" applyAlignment="1" applyProtection="1">
      <alignment horizontal="center" vertical="center" wrapText="1"/>
      <protection locked="0"/>
    </xf>
    <xf numFmtId="0" fontId="9" fillId="9" borderId="3" xfId="6" applyFont="1" applyFill="1" applyBorder="1" applyAlignment="1" applyProtection="1">
      <alignment horizontal="center" vertical="center" wrapText="1"/>
      <protection locked="0"/>
    </xf>
    <xf numFmtId="9" fontId="11" fillId="12" borderId="3" xfId="6" applyNumberFormat="1" applyFill="1" applyBorder="1" applyAlignment="1" applyProtection="1">
      <alignment horizontal="center" vertical="center" wrapText="1"/>
      <protection locked="0"/>
    </xf>
    <xf numFmtId="49" fontId="11" fillId="12" borderId="1" xfId="0" applyNumberFormat="1" applyFont="1" applyFill="1" applyBorder="1" applyAlignment="1">
      <alignment horizontal="center" vertical="center" wrapText="1"/>
    </xf>
    <xf numFmtId="0" fontId="11" fillId="12" borderId="1" xfId="0" applyFont="1" applyFill="1" applyBorder="1" applyAlignment="1">
      <alignment horizontal="center" vertical="center" wrapText="1"/>
    </xf>
    <xf numFmtId="170" fontId="11" fillId="12" borderId="1" xfId="3" applyNumberFormat="1" applyFont="1" applyFill="1" applyBorder="1" applyAlignment="1">
      <alignment horizontal="center" vertical="center" wrapText="1"/>
    </xf>
    <xf numFmtId="0" fontId="22" fillId="12" borderId="1" xfId="0" applyFont="1" applyFill="1" applyBorder="1" applyAlignment="1">
      <alignment horizontal="center" vertical="center" wrapText="1"/>
    </xf>
    <xf numFmtId="165" fontId="11" fillId="12" borderId="1" xfId="0" applyNumberFormat="1" applyFont="1" applyFill="1" applyBorder="1" applyAlignment="1">
      <alignment horizontal="center" vertical="center" wrapText="1"/>
    </xf>
    <xf numFmtId="3" fontId="11" fillId="12" borderId="1" xfId="0" applyNumberFormat="1" applyFont="1" applyFill="1" applyBorder="1" applyAlignment="1">
      <alignment horizontal="center" vertical="center" wrapText="1"/>
    </xf>
    <xf numFmtId="15" fontId="11" fillId="12" borderId="1" xfId="0" applyNumberFormat="1" applyFont="1" applyFill="1" applyBorder="1" applyAlignment="1">
      <alignment horizontal="center" vertical="center" wrapText="1"/>
    </xf>
    <xf numFmtId="15" fontId="22" fillId="12" borderId="1" xfId="0" applyNumberFormat="1" applyFont="1" applyFill="1" applyBorder="1" applyAlignment="1">
      <alignment horizontal="center" vertical="center" wrapText="1"/>
    </xf>
    <xf numFmtId="167" fontId="22" fillId="12" borderId="1" xfId="3" applyFont="1" applyFill="1" applyBorder="1" applyAlignment="1">
      <alignment horizontal="center" vertical="center" wrapText="1"/>
    </xf>
    <xf numFmtId="14" fontId="22" fillId="12" borderId="1" xfId="0" applyNumberFormat="1" applyFont="1" applyFill="1" applyBorder="1" applyAlignment="1">
      <alignment horizontal="center" vertical="center" wrapText="1"/>
    </xf>
    <xf numFmtId="15" fontId="0" fillId="12" borderId="1" xfId="0" applyNumberFormat="1" applyFill="1" applyBorder="1" applyAlignment="1">
      <alignment horizontal="center" vertical="center" wrapText="1"/>
    </xf>
    <xf numFmtId="14" fontId="11" fillId="12" borderId="1" xfId="0" applyNumberFormat="1" applyFont="1" applyFill="1" applyBorder="1" applyAlignment="1">
      <alignment horizontal="center" vertical="center" wrapText="1"/>
    </xf>
    <xf numFmtId="170" fontId="22" fillId="12" borderId="1" xfId="3" applyNumberFormat="1" applyFont="1" applyFill="1" applyBorder="1" applyAlignment="1">
      <alignment horizontal="center" vertical="center" wrapText="1"/>
    </xf>
    <xf numFmtId="18" fontId="11" fillId="12" borderId="1" xfId="0" applyNumberFormat="1" applyFont="1" applyFill="1" applyBorder="1" applyAlignment="1">
      <alignment horizontal="center" vertical="center" wrapText="1"/>
    </xf>
    <xf numFmtId="4" fontId="13" fillId="11" borderId="1" xfId="0" applyNumberFormat="1"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0" fillId="8" borderId="1" xfId="0" applyFill="1" applyBorder="1" applyAlignment="1">
      <alignment horizontal="center" vertical="center" wrapText="1"/>
    </xf>
    <xf numFmtId="165" fontId="22" fillId="12" borderId="1" xfId="0" applyNumberFormat="1" applyFont="1" applyFill="1" applyBorder="1" applyAlignment="1">
      <alignment horizontal="center" vertical="center" wrapText="1"/>
    </xf>
    <xf numFmtId="165" fontId="13" fillId="12" borderId="1" xfId="0" applyNumberFormat="1" applyFont="1" applyFill="1" applyBorder="1" applyAlignment="1">
      <alignment horizontal="center" vertical="center" wrapText="1"/>
    </xf>
    <xf numFmtId="0" fontId="13" fillId="12" borderId="1" xfId="0" applyFont="1" applyFill="1" applyBorder="1" applyAlignment="1">
      <alignment horizontal="center" vertical="center" wrapText="1"/>
    </xf>
    <xf numFmtId="18" fontId="13" fillId="12" borderId="1" xfId="0" applyNumberFormat="1" applyFont="1" applyFill="1" applyBorder="1" applyAlignment="1">
      <alignment horizontal="center" vertical="center" wrapText="1"/>
    </xf>
    <xf numFmtId="0" fontId="22" fillId="12" borderId="2" xfId="0" applyFont="1" applyFill="1" applyBorder="1" applyAlignment="1">
      <alignment horizontal="center" vertical="center" wrapText="1"/>
    </xf>
    <xf numFmtId="16" fontId="22" fillId="12" borderId="1" xfId="0" applyNumberFormat="1" applyFont="1" applyFill="1" applyBorder="1" applyAlignment="1">
      <alignment horizontal="center" vertical="center" wrapText="1"/>
    </xf>
    <xf numFmtId="4" fontId="11" fillId="12" borderId="1" xfId="0" applyNumberFormat="1" applyFont="1" applyFill="1" applyBorder="1" applyAlignment="1">
      <alignment horizontal="center" vertical="center" wrapText="1"/>
    </xf>
    <xf numFmtId="4" fontId="13" fillId="12" borderId="1" xfId="0" applyNumberFormat="1" applyFont="1" applyFill="1" applyBorder="1" applyAlignment="1">
      <alignment horizontal="center" vertical="center" wrapText="1"/>
    </xf>
    <xf numFmtId="3" fontId="22" fillId="12" borderId="1" xfId="0" applyNumberFormat="1" applyFont="1" applyFill="1" applyBorder="1" applyAlignment="1">
      <alignment horizontal="center" vertical="center" wrapText="1"/>
    </xf>
    <xf numFmtId="165" fontId="22" fillId="12" borderId="1" xfId="3" applyNumberFormat="1" applyFont="1" applyFill="1" applyBorder="1" applyAlignment="1">
      <alignment horizontal="center" vertical="center" wrapText="1"/>
    </xf>
    <xf numFmtId="0" fontId="11" fillId="12" borderId="2" xfId="0" applyNumberFormat="1" applyFont="1" applyFill="1" applyBorder="1" applyAlignment="1">
      <alignment horizontal="center" vertical="center" wrapText="1"/>
    </xf>
    <xf numFmtId="14" fontId="0" fillId="12" borderId="1" xfId="0" applyNumberFormat="1" applyFill="1" applyBorder="1" applyAlignment="1">
      <alignment horizontal="center" vertical="center" wrapText="1"/>
    </xf>
    <xf numFmtId="4" fontId="22" fillId="12" borderId="1" xfId="0" applyNumberFormat="1" applyFont="1" applyFill="1" applyBorder="1" applyAlignment="1">
      <alignment horizontal="center" vertical="center" wrapText="1"/>
    </xf>
    <xf numFmtId="14" fontId="22" fillId="12" borderId="1" xfId="0" applyNumberFormat="1" applyFont="1" applyFill="1" applyBorder="1" applyAlignment="1">
      <alignment horizontal="center" vertical="center" wrapText="1" shrinkToFit="1"/>
    </xf>
    <xf numFmtId="0" fontId="35" fillId="11" borderId="1" xfId="0" applyFont="1" applyFill="1" applyBorder="1" applyAlignment="1">
      <alignment horizontal="center" vertical="center" wrapText="1"/>
    </xf>
    <xf numFmtId="0" fontId="35" fillId="12" borderId="1" xfId="0" applyFont="1" applyFill="1" applyBorder="1" applyAlignment="1">
      <alignment horizontal="center" vertical="center" wrapText="1"/>
    </xf>
    <xf numFmtId="0" fontId="9" fillId="9" borderId="2" xfId="0" applyNumberFormat="1" applyFont="1" applyFill="1" applyBorder="1" applyAlignment="1">
      <alignment horizontal="center" vertical="center" wrapText="1"/>
    </xf>
    <xf numFmtId="0" fontId="31" fillId="12" borderId="1" xfId="0" applyFont="1" applyFill="1" applyBorder="1" applyAlignment="1">
      <alignment horizontal="center" vertical="center" wrapText="1"/>
    </xf>
    <xf numFmtId="0" fontId="9" fillId="12" borderId="2" xfId="0" applyNumberFormat="1" applyFont="1" applyFill="1" applyBorder="1" applyAlignment="1">
      <alignment horizontal="center" vertical="center" wrapText="1"/>
    </xf>
    <xf numFmtId="0" fontId="1" fillId="12" borderId="1" xfId="0" applyFont="1" applyFill="1" applyBorder="1" applyAlignment="1">
      <alignment horizontal="center" vertical="center" wrapText="1"/>
    </xf>
    <xf numFmtId="167" fontId="0" fillId="12" borderId="1" xfId="3" applyFont="1" applyFill="1" applyBorder="1" applyAlignment="1">
      <alignment horizontal="center" vertical="center" wrapText="1"/>
    </xf>
    <xf numFmtId="15" fontId="1" fillId="12" borderId="1" xfId="0" applyNumberFormat="1" applyFont="1" applyFill="1" applyBorder="1" applyAlignment="1">
      <alignment horizontal="center" vertical="center" wrapText="1"/>
    </xf>
    <xf numFmtId="14" fontId="1" fillId="12" borderId="1" xfId="0" applyNumberFormat="1" applyFont="1" applyFill="1" applyBorder="1" applyAlignment="1">
      <alignment horizontal="center" vertical="center" wrapText="1"/>
    </xf>
    <xf numFmtId="170" fontId="1" fillId="12" borderId="1" xfId="3" applyNumberFormat="1" applyFont="1" applyFill="1" applyBorder="1" applyAlignment="1">
      <alignment horizontal="center" vertical="center" wrapText="1"/>
    </xf>
    <xf numFmtId="9" fontId="9" fillId="12" borderId="1" xfId="0" applyNumberFormat="1" applyFont="1" applyFill="1" applyBorder="1" applyAlignment="1">
      <alignment horizontal="center" vertical="center" wrapText="1"/>
    </xf>
    <xf numFmtId="3" fontId="34" fillId="2" borderId="1" xfId="0" applyNumberFormat="1" applyFont="1" applyFill="1" applyBorder="1" applyAlignment="1">
      <alignment horizontal="center" vertical="center" wrapText="1"/>
    </xf>
    <xf numFmtId="167" fontId="34" fillId="2" borderId="1" xfId="3" applyFont="1" applyFill="1" applyBorder="1" applyAlignment="1">
      <alignment horizontal="center" vertical="center" wrapText="1"/>
    </xf>
    <xf numFmtId="167" fontId="12" fillId="2" borderId="1" xfId="3" applyFont="1" applyFill="1" applyBorder="1" applyAlignment="1">
      <alignment horizontal="center" vertical="center" wrapText="1"/>
    </xf>
    <xf numFmtId="170" fontId="1" fillId="12" borderId="1" xfId="3" applyNumberFormat="1" applyFill="1" applyBorder="1" applyAlignment="1">
      <alignment horizontal="center" vertical="center" wrapText="1"/>
    </xf>
    <xf numFmtId="165" fontId="1" fillId="12" borderId="1" xfId="0" applyNumberFormat="1" applyFont="1" applyFill="1" applyBorder="1" applyAlignment="1">
      <alignment horizontal="center" vertical="center" wrapText="1"/>
    </xf>
    <xf numFmtId="4" fontId="1" fillId="12" borderId="1" xfId="0" applyNumberFormat="1" applyFont="1" applyFill="1" applyBorder="1" applyAlignment="1">
      <alignment horizontal="center" vertical="center" wrapText="1"/>
    </xf>
    <xf numFmtId="165" fontId="0" fillId="12" borderId="1" xfId="0" applyNumberFormat="1" applyFill="1" applyBorder="1" applyAlignment="1">
      <alignment horizontal="center" vertical="center" wrapText="1"/>
    </xf>
    <xf numFmtId="0" fontId="11" fillId="12" borderId="12" xfId="0" applyFont="1" applyFill="1" applyBorder="1" applyAlignment="1">
      <alignment horizontal="center" vertical="center" wrapText="1"/>
    </xf>
    <xf numFmtId="0" fontId="36" fillId="12" borderId="0" xfId="0" applyFont="1" applyFill="1" applyAlignment="1">
      <alignment horizontal="center" vertical="center" wrapText="1"/>
    </xf>
    <xf numFmtId="0" fontId="1" fillId="9" borderId="1" xfId="0" applyFont="1" applyFill="1" applyBorder="1" applyAlignment="1">
      <alignment horizontal="center" vertical="center" wrapText="1"/>
    </xf>
    <xf numFmtId="165" fontId="11" fillId="9" borderId="1" xfId="0" applyNumberFormat="1" applyFont="1" applyFill="1" applyBorder="1" applyAlignment="1">
      <alignment horizontal="center" vertical="center" wrapText="1"/>
    </xf>
    <xf numFmtId="165" fontId="9" fillId="9" borderId="1" xfId="0" applyNumberFormat="1" applyFont="1" applyFill="1" applyBorder="1" applyAlignment="1">
      <alignment horizontal="center" vertical="center" wrapText="1"/>
    </xf>
    <xf numFmtId="4" fontId="0" fillId="12" borderId="1" xfId="0" applyNumberFormat="1" applyFill="1" applyBorder="1" applyAlignment="1">
      <alignment horizontal="center" vertical="center" wrapText="1"/>
    </xf>
    <xf numFmtId="9" fontId="37" fillId="12" borderId="1" xfId="0" applyNumberFormat="1" applyFont="1" applyFill="1" applyBorder="1" applyAlignment="1">
      <alignment horizontal="center" vertical="center" wrapText="1"/>
    </xf>
    <xf numFmtId="0" fontId="37" fillId="12" borderId="1" xfId="0" applyFont="1" applyFill="1" applyBorder="1" applyAlignment="1">
      <alignment horizontal="center" vertical="center" wrapText="1"/>
    </xf>
    <xf numFmtId="0" fontId="35" fillId="12" borderId="0" xfId="0" applyFont="1" applyFill="1" applyAlignment="1">
      <alignment horizontal="center" vertical="center" wrapText="1"/>
    </xf>
    <xf numFmtId="3" fontId="1" fillId="12" borderId="1" xfId="0" applyNumberFormat="1" applyFont="1" applyFill="1" applyBorder="1" applyAlignment="1">
      <alignment horizontal="center" vertical="center" wrapText="1"/>
    </xf>
    <xf numFmtId="165" fontId="1" fillId="12" borderId="1" xfId="3" applyNumberFormat="1" applyFont="1" applyFill="1" applyBorder="1" applyAlignment="1">
      <alignment horizontal="center" vertical="center" wrapText="1"/>
    </xf>
    <xf numFmtId="0" fontId="37" fillId="12" borderId="2" xfId="0" applyNumberFormat="1" applyFont="1" applyFill="1" applyBorder="1" applyAlignment="1">
      <alignment horizontal="center" vertical="center" wrapText="1"/>
    </xf>
    <xf numFmtId="14" fontId="1" fillId="12" borderId="1" xfId="0" applyNumberFormat="1" applyFont="1" applyFill="1" applyBorder="1" applyAlignment="1">
      <alignment horizontal="center" vertical="center" wrapText="1" shrinkToFit="1"/>
    </xf>
    <xf numFmtId="3" fontId="0" fillId="12" borderId="1" xfId="0" applyNumberFormat="1" applyFill="1" applyBorder="1" applyAlignment="1">
      <alignment horizontal="center" vertical="center" wrapText="1"/>
    </xf>
    <xf numFmtId="167" fontId="1" fillId="12" borderId="1" xfId="3" applyFont="1" applyFill="1" applyBorder="1" applyAlignment="1">
      <alignment horizontal="center" vertical="center" wrapText="1"/>
    </xf>
    <xf numFmtId="167" fontId="1" fillId="12" borderId="1" xfId="3" applyFill="1" applyBorder="1" applyAlignment="1">
      <alignment horizontal="center" vertical="center" wrapText="1"/>
    </xf>
    <xf numFmtId="0" fontId="11" fillId="12" borderId="0" xfId="0" applyFont="1" applyFill="1" applyAlignment="1">
      <alignment horizontal="center" vertical="center" wrapText="1"/>
    </xf>
    <xf numFmtId="4" fontId="11" fillId="9" borderId="1" xfId="0" applyNumberFormat="1" applyFont="1" applyFill="1" applyBorder="1" applyAlignment="1">
      <alignment horizontal="center" vertical="center" wrapText="1"/>
    </xf>
    <xf numFmtId="4" fontId="9" fillId="9" borderId="1" xfId="0" applyNumberFormat="1" applyFont="1" applyFill="1" applyBorder="1" applyAlignment="1">
      <alignment horizontal="center" vertical="center" wrapText="1"/>
    </xf>
    <xf numFmtId="167" fontId="11" fillId="12" borderId="1" xfId="3" applyFont="1" applyFill="1" applyBorder="1" applyAlignment="1">
      <alignment horizontal="center" vertical="center" wrapText="1"/>
    </xf>
    <xf numFmtId="9" fontId="0" fillId="8" borderId="1" xfId="0" applyNumberFormat="1" applyFill="1" applyBorder="1" applyAlignment="1">
      <alignment horizontal="center" vertical="center" wrapText="1"/>
    </xf>
    <xf numFmtId="165" fontId="1" fillId="12" borderId="1" xfId="3" applyNumberFormat="1" applyFill="1" applyBorder="1" applyAlignment="1">
      <alignment horizontal="center" vertical="center" wrapText="1"/>
    </xf>
    <xf numFmtId="0" fontId="20" fillId="12" borderId="1" xfId="0" applyFont="1" applyFill="1" applyBorder="1" applyAlignment="1">
      <alignment horizontal="center" vertical="center" wrapText="1"/>
    </xf>
    <xf numFmtId="170" fontId="0" fillId="12" borderId="1" xfId="3" applyNumberFormat="1" applyFont="1" applyFill="1" applyBorder="1" applyAlignment="1">
      <alignment horizontal="center" vertical="center" wrapText="1"/>
    </xf>
    <xf numFmtId="3" fontId="1" fillId="11" borderId="1" xfId="0" applyNumberFormat="1" applyFont="1" applyFill="1" applyBorder="1" applyAlignment="1">
      <alignment horizontal="center" vertical="center" wrapText="1"/>
    </xf>
    <xf numFmtId="0" fontId="14" fillId="12" borderId="1" xfId="0" applyFont="1" applyFill="1" applyBorder="1" applyAlignment="1">
      <alignment horizontal="center" vertical="center" wrapText="1"/>
    </xf>
    <xf numFmtId="16" fontId="0" fillId="12" borderId="1" xfId="0" applyNumberFormat="1" applyFill="1" applyBorder="1" applyAlignment="1">
      <alignment horizontal="center" vertical="center" wrapText="1"/>
    </xf>
    <xf numFmtId="170" fontId="0" fillId="12" borderId="2" xfId="3" applyNumberFormat="1" applyFont="1" applyFill="1" applyBorder="1" applyAlignment="1">
      <alignment horizontal="center" vertical="center" wrapText="1"/>
    </xf>
    <xf numFmtId="0" fontId="12" fillId="12" borderId="1" xfId="0" applyFont="1" applyFill="1" applyBorder="1" applyAlignment="1">
      <alignment horizontal="justify" vertical="center" wrapText="1"/>
    </xf>
    <xf numFmtId="0" fontId="17" fillId="12" borderId="1" xfId="0" applyFont="1" applyFill="1" applyBorder="1" applyAlignment="1">
      <alignment wrapText="1"/>
    </xf>
    <xf numFmtId="16" fontId="1" fillId="12" borderId="1" xfId="0" applyNumberFormat="1" applyFont="1" applyFill="1" applyBorder="1" applyAlignment="1">
      <alignment horizontal="center" vertical="center" wrapText="1"/>
    </xf>
    <xf numFmtId="49" fontId="38" fillId="2" borderId="1" xfId="0" applyNumberFormat="1" applyFont="1" applyFill="1" applyBorder="1" applyAlignment="1">
      <alignment horizontal="center" vertical="center" wrapText="1"/>
    </xf>
    <xf numFmtId="167" fontId="38" fillId="2" borderId="1" xfId="3" applyFont="1" applyFill="1" applyBorder="1" applyAlignment="1">
      <alignment horizontal="center" vertical="center" wrapText="1"/>
    </xf>
    <xf numFmtId="4" fontId="38" fillId="2" borderId="0" xfId="0" applyNumberFormat="1" applyFont="1" applyFill="1" applyAlignment="1">
      <alignment horizontal="center" vertical="center" wrapText="1"/>
    </xf>
    <xf numFmtId="164" fontId="11" fillId="12" borderId="1" xfId="6" applyNumberFormat="1" applyFont="1" applyFill="1" applyBorder="1" applyAlignment="1" applyProtection="1">
      <alignment horizontal="center" vertical="center" wrapText="1"/>
      <protection locked="0"/>
    </xf>
    <xf numFmtId="0" fontId="9" fillId="12" borderId="6" xfId="0" applyFont="1" applyFill="1" applyBorder="1" applyAlignment="1">
      <alignment horizontal="center" vertical="center" wrapText="1"/>
    </xf>
    <xf numFmtId="0" fontId="39" fillId="12" borderId="1" xfId="0" applyFont="1" applyFill="1" applyBorder="1" applyAlignment="1">
      <alignment horizontal="center" vertical="center" wrapText="1"/>
    </xf>
    <xf numFmtId="0" fontId="9" fillId="12" borderId="1" xfId="0" applyNumberFormat="1" applyFont="1" applyFill="1" applyBorder="1" applyAlignment="1">
      <alignment horizontal="center" vertical="center" wrapText="1"/>
    </xf>
    <xf numFmtId="165" fontId="11" fillId="12" borderId="1" xfId="6" applyNumberFormat="1" applyFill="1" applyBorder="1" applyAlignment="1">
      <alignment horizontal="center" vertical="center" wrapText="1"/>
    </xf>
    <xf numFmtId="49" fontId="11" fillId="13" borderId="1" xfId="6" applyNumberFormat="1" applyFont="1" applyFill="1" applyBorder="1" applyAlignment="1">
      <alignment horizontal="center" vertical="center" wrapText="1"/>
    </xf>
    <xf numFmtId="0" fontId="11" fillId="13" borderId="1" xfId="6" applyFont="1" applyFill="1" applyBorder="1" applyAlignment="1">
      <alignment horizontal="center" vertical="center" wrapText="1"/>
    </xf>
    <xf numFmtId="0" fontId="9" fillId="13" borderId="1" xfId="6" applyFont="1" applyFill="1" applyBorder="1" applyAlignment="1">
      <alignment horizontal="center" vertical="center" wrapText="1"/>
    </xf>
    <xf numFmtId="15" fontId="9" fillId="12" borderId="1" xfId="6" applyNumberFormat="1" applyFont="1" applyFill="1" applyBorder="1" applyAlignment="1">
      <alignment horizontal="center" vertical="center" wrapText="1"/>
    </xf>
    <xf numFmtId="49" fontId="9" fillId="12" borderId="1" xfId="6" applyNumberFormat="1" applyFont="1" applyFill="1" applyBorder="1" applyAlignment="1">
      <alignment horizontal="center" vertical="center" wrapText="1"/>
    </xf>
    <xf numFmtId="164" fontId="0" fillId="0" borderId="1" xfId="0" applyNumberFormat="1" applyBorder="1" applyAlignment="1">
      <alignment horizontal="center" vertical="center" wrapText="1"/>
    </xf>
    <xf numFmtId="164" fontId="11" fillId="0" borderId="1" xfId="0" applyNumberFormat="1" applyFont="1" applyBorder="1" applyAlignment="1">
      <alignment horizontal="center" vertical="center" wrapText="1"/>
    </xf>
    <xf numFmtId="0" fontId="11" fillId="0" borderId="0" xfId="0" applyFont="1" applyAlignment="1">
      <alignment horizontal="center" vertical="center" wrapText="1"/>
    </xf>
    <xf numFmtId="0" fontId="11" fillId="12" borderId="2" xfId="0" applyFont="1" applyFill="1" applyBorder="1" applyAlignment="1">
      <alignment horizontal="center" vertical="center" wrapText="1"/>
    </xf>
    <xf numFmtId="170" fontId="1" fillId="11" borderId="1" xfId="4" applyNumberFormat="1" applyFont="1" applyFill="1" applyBorder="1" applyAlignment="1">
      <alignment horizontal="center" vertical="center" wrapText="1"/>
    </xf>
    <xf numFmtId="0" fontId="16" fillId="11" borderId="1" xfId="6" applyFont="1" applyFill="1" applyBorder="1" applyAlignment="1">
      <alignment horizontal="center" vertical="center" wrapText="1"/>
    </xf>
    <xf numFmtId="170" fontId="16" fillId="11" borderId="1" xfId="4" applyNumberFormat="1" applyFont="1" applyFill="1" applyBorder="1" applyAlignment="1">
      <alignment horizontal="center" vertical="center" wrapText="1"/>
    </xf>
    <xf numFmtId="0" fontId="16" fillId="0" borderId="1" xfId="6" applyFont="1" applyFill="1" applyBorder="1" applyAlignment="1">
      <alignment horizontal="center" vertical="center" wrapText="1"/>
    </xf>
    <xf numFmtId="15" fontId="16" fillId="11" borderId="1" xfId="6" applyNumberFormat="1" applyFont="1" applyFill="1" applyBorder="1" applyAlignment="1">
      <alignment horizontal="center" vertical="center" wrapText="1"/>
    </xf>
    <xf numFmtId="15" fontId="16" fillId="11" borderId="4" xfId="6"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0" xfId="0" applyFont="1"/>
    <xf numFmtId="0" fontId="16" fillId="0" borderId="1" xfId="0" applyFont="1" applyBorder="1"/>
    <xf numFmtId="0" fontId="16" fillId="4" borderId="1" xfId="0" applyFont="1" applyFill="1" applyBorder="1"/>
    <xf numFmtId="0" fontId="16" fillId="11" borderId="1" xfId="0" applyFont="1" applyFill="1" applyBorder="1" applyAlignment="1">
      <alignment horizontal="center" vertical="center" wrapText="1"/>
    </xf>
    <xf numFmtId="170" fontId="16" fillId="0" borderId="1" xfId="4" applyNumberFormat="1" applyFont="1" applyFill="1" applyBorder="1" applyAlignment="1">
      <alignment horizontal="center" vertical="center" wrapText="1"/>
    </xf>
    <xf numFmtId="15" fontId="16" fillId="0" borderId="1" xfId="6" applyNumberFormat="1" applyFont="1" applyFill="1" applyBorder="1" applyAlignment="1">
      <alignment horizontal="center" vertical="center" wrapText="1"/>
    </xf>
    <xf numFmtId="15" fontId="16" fillId="0" borderId="4" xfId="6" applyNumberFormat="1" applyFont="1" applyFill="1" applyBorder="1" applyAlignment="1">
      <alignment horizontal="center" vertical="center" wrapText="1"/>
    </xf>
    <xf numFmtId="0" fontId="42" fillId="0" borderId="1" xfId="6" applyFont="1" applyFill="1" applyBorder="1" applyAlignment="1">
      <alignment horizontal="center" vertical="center" wrapText="1"/>
    </xf>
    <xf numFmtId="49" fontId="11" fillId="0" borderId="1" xfId="0" applyNumberFormat="1" applyFont="1" applyBorder="1" applyAlignment="1">
      <alignment horizontal="center" vertical="center" wrapText="1"/>
    </xf>
    <xf numFmtId="0" fontId="16" fillId="0" borderId="1" xfId="0" applyFont="1" applyFill="1" applyBorder="1"/>
    <xf numFmtId="0" fontId="42" fillId="0" borderId="1" xfId="0" applyFont="1" applyFill="1" applyBorder="1" applyAlignment="1">
      <alignment horizontal="center" vertical="center" wrapText="1"/>
    </xf>
    <xf numFmtId="0" fontId="24" fillId="11" borderId="1" xfId="6" applyFont="1" applyFill="1" applyBorder="1" applyAlignment="1">
      <alignment horizontal="center" vertical="center" wrapText="1"/>
    </xf>
    <xf numFmtId="0" fontId="0" fillId="0" borderId="3" xfId="0" applyBorder="1"/>
    <xf numFmtId="0" fontId="11" fillId="12" borderId="0" xfId="0" applyFont="1" applyFill="1" applyAlignment="1">
      <alignment horizontal="justify"/>
    </xf>
    <xf numFmtId="0" fontId="11" fillId="12" borderId="3" xfId="6" applyFont="1" applyFill="1" applyBorder="1" applyAlignment="1">
      <alignment horizontal="center" vertical="center" wrapText="1"/>
    </xf>
    <xf numFmtId="49" fontId="11" fillId="12" borderId="3" xfId="6" applyNumberFormat="1" applyFont="1" applyFill="1" applyBorder="1" applyAlignment="1">
      <alignment horizontal="center" vertical="center" wrapText="1"/>
    </xf>
    <xf numFmtId="0" fontId="11" fillId="12" borderId="1" xfId="0" applyFont="1" applyFill="1" applyBorder="1" applyAlignment="1">
      <alignment horizontal="center" wrapText="1"/>
    </xf>
    <xf numFmtId="0" fontId="25" fillId="14" borderId="13" xfId="0" applyFont="1" applyFill="1" applyBorder="1" applyAlignment="1">
      <alignment horizontal="center" vertical="center" wrapText="1"/>
    </xf>
    <xf numFmtId="0" fontId="43" fillId="11" borderId="1" xfId="6" applyFont="1" applyFill="1" applyBorder="1" applyAlignment="1">
      <alignment horizontal="center" vertical="center" wrapText="1"/>
    </xf>
    <xf numFmtId="0" fontId="43" fillId="11" borderId="1" xfId="1" applyFont="1" applyFill="1" applyBorder="1" applyAlignment="1" applyProtection="1">
      <alignment horizontal="center" vertical="center" wrapText="1"/>
    </xf>
    <xf numFmtId="15" fontId="11" fillId="11" borderId="1" xfId="6" applyNumberFormat="1" applyFont="1" applyFill="1" applyBorder="1" applyAlignment="1">
      <alignment vertical="center" wrapText="1"/>
    </xf>
    <xf numFmtId="0" fontId="11" fillId="0" borderId="1" xfId="6" applyFont="1" applyFill="1" applyBorder="1" applyAlignment="1">
      <alignment vertical="center" wrapText="1"/>
    </xf>
    <xf numFmtId="15" fontId="11" fillId="0" borderId="1" xfId="6" applyNumberFormat="1" applyFont="1" applyFill="1" applyBorder="1" applyAlignment="1">
      <alignment vertical="center" wrapText="1"/>
    </xf>
    <xf numFmtId="0" fontId="11" fillId="0" borderId="1" xfId="0" applyFont="1" applyFill="1" applyBorder="1" applyAlignment="1"/>
    <xf numFmtId="0" fontId="11" fillId="0" borderId="1" xfId="0" applyFont="1" applyBorder="1" applyAlignment="1"/>
    <xf numFmtId="170" fontId="11" fillId="0" borderId="1" xfId="4" applyNumberFormat="1" applyFont="1" applyFill="1" applyBorder="1" applyAlignment="1">
      <alignment horizontal="center" vertical="center" wrapText="1"/>
    </xf>
    <xf numFmtId="0" fontId="43" fillId="0" borderId="1" xfId="1" applyFont="1" applyFill="1" applyBorder="1" applyAlignment="1" applyProtection="1">
      <alignment horizontal="center" vertical="center" wrapText="1"/>
    </xf>
    <xf numFmtId="14" fontId="11" fillId="0" borderId="1" xfId="6" applyNumberFormat="1" applyFont="1" applyFill="1" applyBorder="1" applyAlignment="1">
      <alignment horizontal="center" vertical="center" wrapText="1"/>
    </xf>
    <xf numFmtId="3" fontId="43" fillId="0" borderId="1" xfId="1" applyNumberFormat="1" applyFont="1" applyBorder="1" applyAlignment="1" applyProtection="1">
      <alignment horizontal="center" vertical="center" wrapText="1"/>
    </xf>
    <xf numFmtId="3" fontId="11" fillId="0" borderId="1" xfId="0" applyNumberFormat="1" applyFont="1" applyBorder="1" applyAlignment="1">
      <alignment horizontal="center" vertical="center" wrapText="1"/>
    </xf>
    <xf numFmtId="49" fontId="43" fillId="0" borderId="1" xfId="1" applyNumberFormat="1" applyFont="1" applyBorder="1" applyAlignment="1" applyProtection="1">
      <alignment horizontal="center" vertical="center" wrapText="1"/>
    </xf>
    <xf numFmtId="0" fontId="44" fillId="0" borderId="1" xfId="0" applyFont="1" applyBorder="1" applyAlignment="1">
      <alignment horizontal="center" vertical="center" wrapText="1"/>
    </xf>
    <xf numFmtId="0" fontId="11" fillId="12" borderId="6" xfId="6" applyFont="1" applyFill="1" applyBorder="1" applyAlignment="1">
      <alignment horizontal="center" vertical="center" wrapText="1"/>
    </xf>
    <xf numFmtId="49" fontId="11" fillId="12" borderId="6" xfId="6" applyNumberFormat="1" applyFont="1" applyFill="1" applyBorder="1" applyAlignment="1">
      <alignment horizontal="center" vertical="center" wrapText="1"/>
    </xf>
    <xf numFmtId="15" fontId="11" fillId="12" borderId="10" xfId="6" applyNumberFormat="1" applyFont="1" applyFill="1" applyBorder="1" applyAlignment="1">
      <alignment horizontal="center" vertical="center" wrapText="1"/>
    </xf>
    <xf numFmtId="15" fontId="11" fillId="12" borderId="6" xfId="6" applyNumberFormat="1" applyFont="1" applyFill="1" applyBorder="1" applyAlignment="1">
      <alignment horizontal="center" vertical="center" wrapText="1"/>
    </xf>
    <xf numFmtId="15" fontId="11" fillId="12" borderId="11" xfId="6" applyNumberFormat="1" applyFont="1" applyFill="1" applyBorder="1" applyAlignment="1">
      <alignment horizontal="center" vertical="center" wrapText="1"/>
    </xf>
    <xf numFmtId="0" fontId="11" fillId="0" borderId="1" xfId="6" applyFill="1" applyBorder="1" applyAlignment="1">
      <alignment horizontal="center" vertical="center" wrapText="1"/>
    </xf>
    <xf numFmtId="0" fontId="11" fillId="9" borderId="1" xfId="6" applyFill="1" applyBorder="1" applyAlignment="1">
      <alignment horizontal="center" vertical="center" wrapText="1"/>
    </xf>
    <xf numFmtId="0" fontId="11" fillId="4" borderId="1" xfId="6" applyFont="1" applyFill="1" applyBorder="1" applyAlignment="1">
      <alignment horizontal="center" vertical="center" wrapText="1"/>
    </xf>
    <xf numFmtId="15" fontId="11" fillId="0" borderId="4" xfId="6" applyNumberFormat="1" applyFont="1" applyFill="1" applyBorder="1" applyAlignment="1">
      <alignment horizontal="center" vertical="center" wrapText="1"/>
    </xf>
    <xf numFmtId="166" fontId="11" fillId="13" borderId="1" xfId="6" applyNumberFormat="1" applyFont="1" applyFill="1" applyBorder="1" applyAlignment="1">
      <alignment horizontal="center" vertical="center" wrapText="1"/>
    </xf>
    <xf numFmtId="0" fontId="0" fillId="12" borderId="1" xfId="0" applyFill="1" applyBorder="1" applyAlignment="1">
      <alignment horizontal="center" wrapText="1"/>
    </xf>
    <xf numFmtId="0" fontId="9" fillId="4" borderId="1" xfId="6" applyFont="1" applyFill="1" applyBorder="1" applyAlignment="1">
      <alignment horizontal="center" vertical="center" wrapText="1"/>
    </xf>
    <xf numFmtId="0" fontId="0" fillId="2" borderId="3" xfId="0" applyFill="1" applyBorder="1"/>
    <xf numFmtId="0" fontId="15" fillId="0" borderId="1" xfId="1" applyBorder="1" applyAlignment="1" applyProtection="1">
      <alignment horizontal="center" vertical="center" wrapText="1"/>
    </xf>
    <xf numFmtId="0" fontId="0" fillId="12" borderId="2" xfId="0" applyFill="1" applyBorder="1" applyAlignment="1">
      <alignment horizontal="center" vertical="center" wrapText="1"/>
    </xf>
    <xf numFmtId="165" fontId="0" fillId="12" borderId="0" xfId="0" applyNumberFormat="1" applyFill="1" applyAlignment="1">
      <alignment horizontal="center" vertical="center" wrapText="1"/>
    </xf>
    <xf numFmtId="0" fontId="43" fillId="0" borderId="1" xfId="1" applyFont="1" applyBorder="1" applyAlignment="1" applyProtection="1">
      <alignment horizontal="center" vertical="center" wrapText="1"/>
    </xf>
    <xf numFmtId="0" fontId="11" fillId="12" borderId="0" xfId="6" applyFont="1" applyFill="1" applyBorder="1" applyAlignment="1">
      <alignment horizontal="center" vertical="center" wrapText="1"/>
    </xf>
    <xf numFmtId="0" fontId="25" fillId="2" borderId="2" xfId="6" applyFont="1" applyFill="1" applyBorder="1" applyAlignment="1">
      <alignment horizontal="center" vertical="center" wrapText="1"/>
    </xf>
    <xf numFmtId="0" fontId="25" fillId="2" borderId="3" xfId="6" applyFont="1" applyFill="1" applyBorder="1" applyAlignment="1">
      <alignment horizontal="center" vertical="center" wrapText="1"/>
    </xf>
    <xf numFmtId="0" fontId="25" fillId="2" borderId="10" xfId="6" applyFont="1" applyFill="1" applyBorder="1" applyAlignment="1">
      <alignment horizontal="center" vertical="center" wrapText="1"/>
    </xf>
    <xf numFmtId="0" fontId="0" fillId="13" borderId="1" xfId="0" applyFill="1" applyBorder="1" applyAlignment="1">
      <alignment horizontal="center" vertical="center" wrapText="1"/>
    </xf>
    <xf numFmtId="0" fontId="15" fillId="13" borderId="1" xfId="1" applyFill="1" applyBorder="1" applyAlignment="1" applyProtection="1">
      <alignment horizontal="center" vertical="center" wrapText="1"/>
    </xf>
    <xf numFmtId="0" fontId="9" fillId="13" borderId="1" xfId="0" applyFont="1" applyFill="1" applyBorder="1" applyAlignment="1">
      <alignment horizontal="center" vertical="center" wrapText="1"/>
    </xf>
    <xf numFmtId="15" fontId="0" fillId="0" borderId="2" xfId="0" applyNumberFormat="1" applyFill="1" applyBorder="1" applyAlignment="1">
      <alignment horizontal="center" vertical="center" wrapText="1"/>
    </xf>
    <xf numFmtId="0" fontId="11" fillId="0" borderId="0" xfId="0" applyFont="1" applyAlignment="1">
      <alignment horizontal="justify"/>
    </xf>
    <xf numFmtId="0" fontId="25" fillId="2" borderId="14" xfId="6" applyFont="1" applyFill="1" applyBorder="1" applyAlignment="1">
      <alignment horizontal="center" vertical="center" wrapText="1"/>
    </xf>
    <xf numFmtId="14" fontId="0" fillId="0" borderId="1" xfId="0" applyNumberFormat="1" applyBorder="1" applyAlignment="1">
      <alignment horizontal="center" vertical="center" wrapText="1"/>
    </xf>
    <xf numFmtId="0" fontId="9" fillId="0" borderId="0" xfId="0" applyFont="1" applyAlignment="1">
      <alignment horizontal="justify"/>
    </xf>
    <xf numFmtId="0" fontId="24" fillId="0" borderId="0" xfId="0" applyFont="1" applyAlignment="1">
      <alignment horizontal="center" vertical="center" wrapText="1"/>
    </xf>
    <xf numFmtId="0" fontId="24" fillId="0" borderId="1" xfId="0" applyFont="1" applyBorder="1" applyAlignment="1">
      <alignment horizontal="center" vertical="center" wrapText="1"/>
    </xf>
    <xf numFmtId="0" fontId="11" fillId="17" borderId="1" xfId="6" applyFont="1" applyFill="1" applyBorder="1" applyAlignment="1">
      <alignment horizontal="center" vertical="center" wrapText="1"/>
    </xf>
    <xf numFmtId="165" fontId="11" fillId="11" borderId="1" xfId="7" applyNumberFormat="1" applyFont="1" applyFill="1" applyBorder="1" applyAlignment="1">
      <alignment horizontal="center" vertical="center" wrapText="1"/>
    </xf>
    <xf numFmtId="165" fontId="11" fillId="11" borderId="1" xfId="7" applyNumberFormat="1" applyFont="1" applyFill="1" applyBorder="1" applyAlignment="1">
      <alignment horizontal="right" vertical="center" wrapText="1"/>
    </xf>
    <xf numFmtId="170" fontId="11" fillId="11" borderId="1" xfId="5" applyNumberFormat="1" applyFont="1" applyFill="1" applyBorder="1" applyAlignment="1">
      <alignment horizontal="center" vertical="center" wrapText="1"/>
    </xf>
    <xf numFmtId="0" fontId="49" fillId="0" borderId="1" xfId="0" applyFont="1" applyBorder="1" applyAlignment="1">
      <alignment horizontal="center" vertical="center" wrapText="1"/>
    </xf>
    <xf numFmtId="0" fontId="0" fillId="18" borderId="1" xfId="0" applyFill="1" applyBorder="1" applyAlignment="1">
      <alignment horizontal="center" vertical="center" wrapText="1"/>
    </xf>
    <xf numFmtId="49" fontId="11" fillId="11" borderId="4" xfId="6" applyNumberFormat="1" applyFont="1" applyFill="1" applyBorder="1" applyAlignment="1">
      <alignment horizontal="center" vertical="center" wrapText="1"/>
    </xf>
    <xf numFmtId="0" fontId="0" fillId="0" borderId="5" xfId="0" applyBorder="1"/>
    <xf numFmtId="164" fontId="11" fillId="11" borderId="1" xfId="6" applyNumberFormat="1" applyFont="1" applyFill="1" applyBorder="1" applyAlignment="1">
      <alignment horizontal="center" vertical="center" wrapText="1"/>
    </xf>
    <xf numFmtId="0" fontId="0" fillId="17" borderId="1" xfId="0" applyFill="1" applyBorder="1" applyAlignment="1">
      <alignment horizontal="center" vertical="center" wrapText="1"/>
    </xf>
    <xf numFmtId="0" fontId="11" fillId="17" borderId="1" xfId="0" applyFont="1" applyFill="1" applyBorder="1" applyAlignment="1">
      <alignment horizontal="center" vertical="center" wrapText="1"/>
    </xf>
    <xf numFmtId="164" fontId="0" fillId="17" borderId="1" xfId="0" applyNumberFormat="1" applyFill="1" applyBorder="1" applyAlignment="1">
      <alignment horizontal="center" vertical="center" wrapText="1"/>
    </xf>
    <xf numFmtId="14" fontId="11" fillId="0" borderId="1" xfId="0" applyNumberFormat="1" applyFont="1" applyBorder="1" applyAlignment="1">
      <alignment horizontal="center" vertical="center" wrapText="1"/>
    </xf>
    <xf numFmtId="15" fontId="11" fillId="17" borderId="1" xfId="6" applyNumberFormat="1" applyFont="1" applyFill="1" applyBorder="1" applyAlignment="1">
      <alignment horizontal="center" vertical="center" wrapText="1"/>
    </xf>
    <xf numFmtId="14" fontId="11" fillId="11" borderId="1" xfId="6" applyNumberFormat="1" applyFill="1" applyBorder="1" applyAlignment="1">
      <alignment horizontal="center" vertical="center" wrapText="1"/>
    </xf>
    <xf numFmtId="49" fontId="11" fillId="17" borderId="1" xfId="6" applyNumberFormat="1" applyFont="1" applyFill="1" applyBorder="1" applyAlignment="1">
      <alignment horizontal="center" vertical="center" wrapText="1"/>
    </xf>
    <xf numFmtId="0" fontId="45" fillId="17" borderId="1" xfId="1" applyFont="1" applyFill="1" applyBorder="1" applyAlignment="1" applyProtection="1">
      <alignment horizontal="center" vertical="center" wrapText="1"/>
    </xf>
    <xf numFmtId="49" fontId="11" fillId="19" borderId="1" xfId="6" applyNumberFormat="1" applyFont="1" applyFill="1" applyBorder="1" applyAlignment="1">
      <alignment horizontal="center" vertical="center" wrapText="1"/>
    </xf>
    <xf numFmtId="0" fontId="11" fillId="19" borderId="1" xfId="6" applyFont="1" applyFill="1" applyBorder="1" applyAlignment="1">
      <alignment horizontal="center" vertical="center" wrapText="1"/>
    </xf>
    <xf numFmtId="170" fontId="11" fillId="19" borderId="1" xfId="4" applyNumberFormat="1" applyFont="1" applyFill="1" applyBorder="1" applyAlignment="1">
      <alignment horizontal="right" vertical="center" wrapText="1"/>
    </xf>
    <xf numFmtId="166" fontId="11" fillId="19" borderId="1" xfId="6" applyNumberFormat="1" applyFont="1" applyFill="1" applyBorder="1" applyAlignment="1">
      <alignment horizontal="center" vertical="center" wrapText="1"/>
    </xf>
    <xf numFmtId="15" fontId="11" fillId="19" borderId="1" xfId="6" applyNumberFormat="1" applyFont="1" applyFill="1" applyBorder="1" applyAlignment="1">
      <alignment horizontal="center" vertical="center" wrapText="1"/>
    </xf>
    <xf numFmtId="0" fontId="9" fillId="19" borderId="1" xfId="6" applyFont="1" applyFill="1" applyBorder="1" applyAlignment="1">
      <alignment horizontal="center" vertical="center" wrapText="1"/>
    </xf>
    <xf numFmtId="14" fontId="11" fillId="19" borderId="1" xfId="6" applyNumberFormat="1" applyFont="1" applyFill="1" applyBorder="1" applyAlignment="1">
      <alignment horizontal="center" vertical="center" wrapText="1"/>
    </xf>
    <xf numFmtId="165" fontId="11" fillId="19" borderId="1" xfId="6" applyNumberFormat="1" applyFont="1" applyFill="1" applyBorder="1" applyAlignment="1">
      <alignment horizontal="center" vertical="center" wrapText="1"/>
    </xf>
    <xf numFmtId="15" fontId="11" fillId="19" borderId="4" xfId="6" applyNumberFormat="1" applyFont="1" applyFill="1" applyBorder="1" applyAlignment="1">
      <alignment horizontal="center" vertical="center" wrapText="1"/>
    </xf>
    <xf numFmtId="0" fontId="11" fillId="19" borderId="1" xfId="6" applyFill="1" applyBorder="1" applyAlignment="1">
      <alignment horizontal="center" vertical="center" wrapText="1"/>
    </xf>
    <xf numFmtId="165" fontId="11" fillId="19" borderId="1" xfId="6" applyNumberFormat="1" applyFont="1" applyFill="1" applyBorder="1" applyAlignment="1">
      <alignment horizontal="right" vertical="center" wrapText="1"/>
    </xf>
    <xf numFmtId="168" fontId="11" fillId="19" borderId="1" xfId="6" applyNumberFormat="1" applyFont="1" applyFill="1" applyBorder="1" applyAlignment="1">
      <alignment horizontal="center" vertical="center" wrapText="1"/>
    </xf>
    <xf numFmtId="0" fontId="11" fillId="19" borderId="0" xfId="6" applyFont="1" applyFill="1" applyAlignment="1">
      <alignment horizontal="center" vertical="center" wrapText="1"/>
    </xf>
    <xf numFmtId="169" fontId="11" fillId="19" borderId="1" xfId="6" applyNumberFormat="1" applyFont="1" applyFill="1" applyBorder="1" applyAlignment="1">
      <alignment horizontal="center" vertical="center" wrapText="1"/>
    </xf>
    <xf numFmtId="166" fontId="11" fillId="19" borderId="1" xfId="6" applyNumberFormat="1" applyFill="1" applyBorder="1" applyAlignment="1">
      <alignment horizontal="center" vertical="center" wrapText="1"/>
    </xf>
    <xf numFmtId="15" fontId="11" fillId="19" borderId="1" xfId="6" applyNumberFormat="1" applyFill="1" applyBorder="1" applyAlignment="1">
      <alignment horizontal="center" vertical="center" wrapText="1"/>
    </xf>
    <xf numFmtId="169" fontId="11" fillId="19" borderId="1" xfId="6" applyNumberFormat="1" applyFill="1" applyBorder="1" applyAlignment="1">
      <alignment horizontal="center" vertical="center" wrapText="1"/>
    </xf>
    <xf numFmtId="15" fontId="11" fillId="19" borderId="4" xfId="6" applyNumberFormat="1" applyFill="1" applyBorder="1" applyAlignment="1">
      <alignment horizontal="center" vertical="center" wrapText="1"/>
    </xf>
    <xf numFmtId="0" fontId="0" fillId="19" borderId="1" xfId="0" applyFill="1" applyBorder="1" applyAlignment="1">
      <alignment horizontal="center" vertical="center" wrapText="1"/>
    </xf>
    <xf numFmtId="49" fontId="11" fillId="19" borderId="1" xfId="6" applyNumberFormat="1" applyFont="1" applyFill="1" applyBorder="1" applyAlignment="1" applyProtection="1">
      <alignment horizontal="center" vertical="center" wrapText="1"/>
      <protection locked="0"/>
    </xf>
    <xf numFmtId="0" fontId="11" fillId="19" borderId="1" xfId="6" applyFont="1" applyFill="1" applyBorder="1" applyAlignment="1" applyProtection="1">
      <alignment horizontal="center" vertical="center" wrapText="1"/>
      <protection locked="0"/>
    </xf>
    <xf numFmtId="0" fontId="11" fillId="19" borderId="1" xfId="6" applyFill="1" applyBorder="1" applyAlignment="1" applyProtection="1">
      <alignment horizontal="center" vertical="center" wrapText="1"/>
      <protection locked="0"/>
    </xf>
    <xf numFmtId="165" fontId="11" fillId="19" borderId="1" xfId="6" applyNumberFormat="1" applyFill="1" applyBorder="1" applyAlignment="1" applyProtection="1">
      <alignment horizontal="right" vertical="center" wrapText="1"/>
      <protection locked="0"/>
    </xf>
    <xf numFmtId="15" fontId="11" fillId="19" borderId="1" xfId="6" applyNumberFormat="1" applyFill="1" applyBorder="1" applyAlignment="1" applyProtection="1">
      <alignment horizontal="center" vertical="center" wrapText="1"/>
      <protection locked="0"/>
    </xf>
    <xf numFmtId="15" fontId="11" fillId="19" borderId="1" xfId="6" applyNumberFormat="1" applyFont="1" applyFill="1" applyBorder="1" applyAlignment="1" applyProtection="1">
      <alignment horizontal="center" vertical="center" wrapText="1"/>
      <protection locked="0"/>
    </xf>
    <xf numFmtId="49" fontId="11" fillId="19" borderId="1" xfId="6" applyNumberFormat="1" applyFill="1" applyBorder="1" applyAlignment="1" applyProtection="1">
      <alignment horizontal="center" vertical="center" wrapText="1"/>
      <protection locked="0"/>
    </xf>
    <xf numFmtId="169" fontId="11" fillId="19" borderId="1" xfId="6" applyNumberFormat="1" applyFill="1" applyBorder="1" applyAlignment="1" applyProtection="1">
      <alignment horizontal="center" vertical="center" wrapText="1"/>
      <protection locked="0"/>
    </xf>
    <xf numFmtId="15" fontId="11" fillId="19" borderId="4" xfId="6" applyNumberFormat="1" applyFill="1" applyBorder="1" applyAlignment="1" applyProtection="1">
      <alignment horizontal="center" vertical="center" wrapText="1"/>
      <protection locked="0"/>
    </xf>
    <xf numFmtId="166" fontId="11" fillId="19" borderId="1" xfId="6" applyNumberFormat="1" applyFill="1" applyBorder="1" applyAlignment="1" applyProtection="1">
      <alignment horizontal="center" vertical="center" wrapText="1"/>
      <protection locked="0"/>
    </xf>
    <xf numFmtId="168" fontId="11" fillId="19" borderId="1" xfId="6" applyNumberFormat="1" applyFill="1" applyBorder="1" applyAlignment="1" applyProtection="1">
      <alignment horizontal="center" vertical="center" wrapText="1"/>
      <protection locked="0"/>
    </xf>
    <xf numFmtId="168" fontId="11" fillId="19" borderId="1" xfId="6" applyNumberFormat="1" applyFont="1" applyFill="1" applyBorder="1" applyAlignment="1" applyProtection="1">
      <alignment horizontal="center" vertical="center" wrapText="1"/>
      <protection locked="0"/>
    </xf>
    <xf numFmtId="165" fontId="11" fillId="19" borderId="1" xfId="6" applyNumberFormat="1" applyFill="1" applyBorder="1" applyAlignment="1" applyProtection="1">
      <alignment horizontal="center" vertical="center" wrapText="1"/>
      <protection locked="0"/>
    </xf>
    <xf numFmtId="0" fontId="11" fillId="19" borderId="3" xfId="6" applyFill="1" applyBorder="1" applyAlignment="1" applyProtection="1">
      <alignment horizontal="center" vertical="center" wrapText="1"/>
      <protection locked="0"/>
    </xf>
    <xf numFmtId="49" fontId="11" fillId="19" borderId="1" xfId="0" applyNumberFormat="1" applyFont="1" applyFill="1" applyBorder="1" applyAlignment="1">
      <alignment horizontal="center" vertical="center" wrapText="1"/>
    </xf>
    <xf numFmtId="0" fontId="11" fillId="19" borderId="1" xfId="0" applyFont="1" applyFill="1" applyBorder="1" applyAlignment="1">
      <alignment horizontal="center" vertical="center" wrapText="1"/>
    </xf>
    <xf numFmtId="170" fontId="11" fillId="19" borderId="1" xfId="3" applyNumberFormat="1" applyFont="1" applyFill="1" applyBorder="1" applyAlignment="1">
      <alignment horizontal="center" vertical="center" wrapText="1"/>
    </xf>
    <xf numFmtId="0" fontId="22" fillId="19" borderId="1" xfId="0" applyFont="1" applyFill="1" applyBorder="1" applyAlignment="1">
      <alignment horizontal="center" vertical="center" wrapText="1"/>
    </xf>
    <xf numFmtId="165" fontId="11" fillId="19" borderId="1" xfId="0" applyNumberFormat="1" applyFont="1" applyFill="1" applyBorder="1" applyAlignment="1">
      <alignment horizontal="center" vertical="center" wrapText="1"/>
    </xf>
    <xf numFmtId="15" fontId="11" fillId="19" borderId="1" xfId="0" applyNumberFormat="1" applyFont="1" applyFill="1" applyBorder="1" applyAlignment="1">
      <alignment horizontal="center" vertical="center" wrapText="1"/>
    </xf>
    <xf numFmtId="15" fontId="22" fillId="19" borderId="1" xfId="0" applyNumberFormat="1" applyFont="1" applyFill="1" applyBorder="1" applyAlignment="1">
      <alignment horizontal="center" vertical="center" wrapText="1"/>
    </xf>
    <xf numFmtId="0" fontId="0" fillId="18" borderId="1" xfId="0" applyFill="1" applyBorder="1"/>
    <xf numFmtId="0" fontId="0" fillId="0" borderId="0" xfId="0" applyProtection="1">
      <protection locked="0"/>
    </xf>
    <xf numFmtId="0" fontId="25" fillId="14" borderId="13" xfId="0" applyFont="1" applyFill="1" applyBorder="1" applyAlignment="1" applyProtection="1">
      <alignment horizontal="center" vertical="center" wrapText="1"/>
      <protection locked="0"/>
    </xf>
    <xf numFmtId="0" fontId="0" fillId="0" borderId="3" xfId="0" applyBorder="1" applyProtection="1">
      <protection locked="0"/>
    </xf>
    <xf numFmtId="0" fontId="43" fillId="11" borderId="1" xfId="1" applyFont="1" applyFill="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165" fontId="11" fillId="11" borderId="1" xfId="6" applyNumberFormat="1" applyFill="1" applyBorder="1" applyAlignment="1" applyProtection="1">
      <alignment horizontal="center" vertical="center" wrapText="1"/>
      <protection locked="0"/>
    </xf>
    <xf numFmtId="165" fontId="11" fillId="11" borderId="1" xfId="6" applyNumberFormat="1" applyFont="1" applyFill="1" applyBorder="1" applyAlignment="1" applyProtection="1">
      <alignment horizontal="center" vertical="center" wrapText="1"/>
      <protection locked="0"/>
    </xf>
    <xf numFmtId="15" fontId="11" fillId="11" borderId="1" xfId="6" applyNumberFormat="1" applyFont="1" applyFill="1" applyBorder="1" applyAlignment="1" applyProtection="1">
      <alignment horizontal="center" vertical="center" wrapText="1"/>
      <protection locked="0"/>
    </xf>
    <xf numFmtId="15" fontId="11" fillId="17" borderId="1" xfId="6" applyNumberFormat="1" applyFont="1" applyFill="1" applyBorder="1" applyAlignment="1" applyProtection="1">
      <alignment horizontal="center" vertical="center" wrapText="1"/>
      <protection locked="0"/>
    </xf>
    <xf numFmtId="170" fontId="1" fillId="11" borderId="1" xfId="4" applyNumberFormat="1" applyFont="1" applyFill="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6" fontId="0" fillId="0" borderId="1" xfId="0" applyNumberFormat="1" applyBorder="1" applyAlignment="1" applyProtection="1">
      <alignment horizontal="center" vertical="center" wrapText="1"/>
      <protection locked="0"/>
    </xf>
    <xf numFmtId="0" fontId="0" fillId="0" borderId="1" xfId="0" applyBorder="1" applyProtection="1">
      <protection locked="0"/>
    </xf>
    <xf numFmtId="0" fontId="11" fillId="0" borderId="0" xfId="0" applyFont="1" applyAlignment="1" applyProtection="1">
      <alignment horizontal="center" vertical="center" wrapText="1"/>
      <protection locked="0"/>
    </xf>
    <xf numFmtId="6" fontId="11" fillId="0" borderId="1" xfId="0" applyNumberFormat="1" applyFont="1" applyBorder="1" applyAlignment="1" applyProtection="1">
      <alignment horizontal="center" vertical="center" wrapText="1"/>
      <protection locked="0"/>
    </xf>
    <xf numFmtId="0" fontId="0" fillId="17" borderId="1" xfId="0" applyFill="1" applyBorder="1" applyAlignment="1" applyProtection="1">
      <alignment horizontal="center" vertical="center" wrapText="1"/>
      <protection locked="0"/>
    </xf>
    <xf numFmtId="0" fontId="11" fillId="17" borderId="1" xfId="0" applyFont="1" applyFill="1" applyBorder="1" applyAlignment="1" applyProtection="1">
      <alignment horizontal="center" vertical="center" wrapText="1"/>
      <protection locked="0"/>
    </xf>
    <xf numFmtId="0" fontId="50" fillId="0" borderId="1" xfId="0" applyFont="1" applyBorder="1" applyAlignment="1" applyProtection="1">
      <alignment horizontal="center" vertical="center" wrapText="1"/>
      <protection locked="0"/>
    </xf>
    <xf numFmtId="0" fontId="0" fillId="18" borderId="1" xfId="0" applyFill="1" applyBorder="1" applyAlignment="1" applyProtection="1">
      <alignment horizontal="center" vertical="center" wrapText="1"/>
      <protection locked="0"/>
    </xf>
    <xf numFmtId="0" fontId="43" fillId="0" borderId="1" xfId="1" applyFont="1" applyFill="1" applyBorder="1" applyAlignment="1" applyProtection="1">
      <alignment horizontal="center" vertical="center" wrapText="1"/>
      <protection locked="0"/>
    </xf>
    <xf numFmtId="0" fontId="44" fillId="0" borderId="1" xfId="0" applyFont="1" applyBorder="1" applyAlignment="1" applyProtection="1">
      <alignment horizontal="center" vertical="center" wrapText="1"/>
      <protection locked="0"/>
    </xf>
    <xf numFmtId="0" fontId="43" fillId="11" borderId="1" xfId="6" applyFont="1" applyFill="1" applyBorder="1" applyAlignment="1" applyProtection="1">
      <alignment horizontal="center" vertical="center" wrapText="1"/>
      <protection locked="0"/>
    </xf>
    <xf numFmtId="0" fontId="43" fillId="0" borderId="1" xfId="1" applyFont="1" applyBorder="1" applyAlignment="1" applyProtection="1">
      <alignment horizontal="center" vertical="center" wrapText="1"/>
      <protection locked="0"/>
    </xf>
    <xf numFmtId="49" fontId="11" fillId="20" borderId="1" xfId="6" applyNumberFormat="1" applyFont="1" applyFill="1" applyBorder="1" applyAlignment="1">
      <alignment horizontal="center" vertical="center" wrapText="1"/>
    </xf>
    <xf numFmtId="0" fontId="0" fillId="20" borderId="1" xfId="0" applyFill="1" applyBorder="1" applyAlignment="1">
      <alignment horizontal="center" vertical="center" wrapText="1"/>
    </xf>
    <xf numFmtId="0" fontId="11" fillId="20" borderId="1" xfId="0" applyFont="1" applyFill="1" applyBorder="1" applyAlignment="1">
      <alignment horizontal="center" vertical="center" wrapText="1"/>
    </xf>
    <xf numFmtId="0" fontId="45" fillId="20" borderId="1" xfId="1" applyFont="1" applyFill="1" applyBorder="1" applyAlignment="1" applyProtection="1">
      <alignment horizontal="center" vertical="center" wrapText="1"/>
    </xf>
    <xf numFmtId="15" fontId="0" fillId="20" borderId="1" xfId="0" applyNumberFormat="1" applyFill="1" applyBorder="1" applyAlignment="1">
      <alignment horizontal="center" vertical="center" wrapText="1"/>
    </xf>
    <xf numFmtId="49" fontId="11" fillId="21" borderId="1" xfId="6" applyNumberFormat="1" applyFont="1" applyFill="1" applyBorder="1" applyAlignment="1" applyProtection="1">
      <alignment horizontal="center" vertical="center" wrapText="1"/>
      <protection locked="0"/>
    </xf>
    <xf numFmtId="0" fontId="0" fillId="21" borderId="1" xfId="0" applyFill="1" applyBorder="1" applyAlignment="1" applyProtection="1">
      <alignment horizontal="center" vertical="center" wrapText="1"/>
      <protection locked="0"/>
    </xf>
    <xf numFmtId="0" fontId="11" fillId="21" borderId="1" xfId="0" applyFont="1" applyFill="1" applyBorder="1" applyAlignment="1" applyProtection="1">
      <alignment horizontal="center" vertical="center" wrapText="1"/>
      <protection locked="0"/>
    </xf>
    <xf numFmtId="0" fontId="11" fillId="21" borderId="1" xfId="6" applyFont="1" applyFill="1" applyBorder="1" applyAlignment="1" applyProtection="1">
      <alignment horizontal="center" vertical="center" wrapText="1"/>
      <protection locked="0"/>
    </xf>
    <xf numFmtId="0" fontId="44" fillId="21" borderId="1" xfId="0" applyFont="1" applyFill="1" applyBorder="1" applyAlignment="1" applyProtection="1">
      <alignment horizontal="center" vertical="center" wrapText="1"/>
      <protection locked="0"/>
    </xf>
    <xf numFmtId="0" fontId="9" fillId="21" borderId="1" xfId="0" applyFont="1" applyFill="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15" fontId="11" fillId="11" borderId="4" xfId="6" applyNumberFormat="1" applyFont="1" applyFill="1" applyBorder="1" applyAlignment="1" applyProtection="1">
      <alignment horizontal="center" vertical="center" wrapText="1"/>
      <protection locked="0"/>
    </xf>
    <xf numFmtId="0" fontId="1" fillId="19" borderId="1" xfId="0" applyFont="1" applyFill="1" applyBorder="1" applyAlignment="1">
      <alignment horizontal="center" vertical="center" wrapText="1"/>
    </xf>
    <xf numFmtId="167" fontId="46" fillId="19" borderId="1" xfId="3" applyFont="1" applyFill="1" applyBorder="1" applyAlignment="1">
      <alignment horizontal="center" vertical="center" wrapText="1"/>
    </xf>
    <xf numFmtId="0" fontId="13" fillId="19" borderId="1" xfId="0" applyFont="1" applyFill="1" applyBorder="1" applyAlignment="1">
      <alignment horizontal="center" vertical="center" wrapText="1"/>
    </xf>
    <xf numFmtId="165" fontId="1" fillId="19" borderId="1" xfId="0" applyNumberFormat="1" applyFont="1" applyFill="1" applyBorder="1" applyAlignment="1">
      <alignment horizontal="center" vertical="center" wrapText="1"/>
    </xf>
    <xf numFmtId="14" fontId="11" fillId="19" borderId="1" xfId="0" applyNumberFormat="1" applyFont="1" applyFill="1" applyBorder="1" applyAlignment="1">
      <alignment horizontal="center" vertical="center" wrapText="1"/>
    </xf>
    <xf numFmtId="14" fontId="1" fillId="19" borderId="1" xfId="0" applyNumberFormat="1" applyFont="1" applyFill="1" applyBorder="1" applyAlignment="1">
      <alignment horizontal="center" vertical="center" wrapText="1"/>
    </xf>
    <xf numFmtId="0" fontId="35" fillId="19" borderId="1" xfId="0" applyFont="1" applyFill="1" applyBorder="1" applyAlignment="1">
      <alignment horizontal="center" vertical="center" wrapText="1"/>
    </xf>
    <xf numFmtId="0" fontId="9" fillId="22" borderId="1" xfId="6" applyFont="1" applyFill="1" applyBorder="1" applyAlignment="1">
      <alignment horizontal="center" vertical="center" wrapText="1"/>
    </xf>
    <xf numFmtId="49" fontId="11" fillId="22" borderId="1" xfId="6" applyNumberFormat="1" applyFont="1" applyFill="1" applyBorder="1" applyAlignment="1">
      <alignment horizontal="center" vertical="center" wrapText="1"/>
    </xf>
    <xf numFmtId="0" fontId="11" fillId="22" borderId="1" xfId="6" applyFont="1" applyFill="1" applyBorder="1" applyAlignment="1">
      <alignment horizontal="center" vertical="center" wrapText="1"/>
    </xf>
    <xf numFmtId="0" fontId="0" fillId="22" borderId="1" xfId="0" applyFill="1" applyBorder="1" applyAlignment="1">
      <alignment horizontal="center" vertical="center" wrapText="1"/>
    </xf>
    <xf numFmtId="165" fontId="0" fillId="22" borderId="1" xfId="0" applyNumberFormat="1" applyFill="1" applyBorder="1" applyAlignment="1">
      <alignment horizontal="center" vertical="center" wrapText="1"/>
    </xf>
    <xf numFmtId="0" fontId="9" fillId="22" borderId="1" xfId="0" applyFont="1" applyFill="1" applyBorder="1" applyAlignment="1">
      <alignment horizontal="center" vertical="center" wrapText="1"/>
    </xf>
    <xf numFmtId="165" fontId="11" fillId="19" borderId="1" xfId="6" applyNumberFormat="1" applyFill="1" applyBorder="1" applyAlignment="1">
      <alignment horizontal="right" vertical="center" wrapText="1"/>
    </xf>
    <xf numFmtId="170" fontId="11" fillId="19" borderId="1" xfId="4" applyNumberFormat="1" applyFont="1" applyFill="1" applyBorder="1" applyAlignment="1">
      <alignment horizontal="center" vertical="center" wrapText="1"/>
    </xf>
    <xf numFmtId="170" fontId="46" fillId="19" borderId="1" xfId="4" applyNumberFormat="1" applyFont="1" applyFill="1" applyBorder="1" applyAlignment="1">
      <alignment horizontal="center" vertical="center" wrapText="1"/>
    </xf>
    <xf numFmtId="49" fontId="0" fillId="19" borderId="1" xfId="0" applyNumberFormat="1" applyFill="1" applyBorder="1" applyAlignment="1">
      <alignment horizontal="center" vertical="center" wrapText="1"/>
    </xf>
    <xf numFmtId="3" fontId="0" fillId="19" borderId="1" xfId="0" applyNumberFormat="1" applyFill="1" applyBorder="1" applyAlignment="1">
      <alignment horizontal="center" vertical="center" wrapText="1"/>
    </xf>
    <xf numFmtId="165" fontId="0" fillId="19" borderId="1" xfId="0" applyNumberFormat="1" applyFill="1" applyBorder="1" applyAlignment="1">
      <alignment horizontal="center" vertical="center" wrapText="1"/>
    </xf>
    <xf numFmtId="15" fontId="0" fillId="19" borderId="1" xfId="0" applyNumberFormat="1" applyFill="1" applyBorder="1" applyAlignment="1">
      <alignment horizontal="center" vertical="center" wrapText="1"/>
    </xf>
    <xf numFmtId="0" fontId="0" fillId="19" borderId="1" xfId="0" applyFill="1" applyBorder="1"/>
    <xf numFmtId="0" fontId="0" fillId="19" borderId="0" xfId="0" applyFill="1" applyAlignment="1">
      <alignment horizontal="center" vertical="center" wrapText="1"/>
    </xf>
    <xf numFmtId="49" fontId="0" fillId="19" borderId="1" xfId="0" applyNumberFormat="1" applyFill="1" applyBorder="1" applyAlignment="1">
      <alignment horizontal="center" wrapText="1"/>
    </xf>
    <xf numFmtId="164" fontId="0" fillId="19" borderId="1" xfId="0" applyNumberFormat="1" applyFill="1" applyBorder="1" applyAlignment="1">
      <alignment horizontal="center" vertical="center" wrapText="1"/>
    </xf>
    <xf numFmtId="164" fontId="11" fillId="19" borderId="1" xfId="0" applyNumberFormat="1" applyFont="1" applyFill="1" applyBorder="1" applyAlignment="1">
      <alignment horizontal="center" vertical="center" wrapText="1"/>
    </xf>
    <xf numFmtId="0" fontId="11" fillId="19" borderId="0" xfId="0" applyFont="1" applyFill="1" applyAlignment="1">
      <alignment horizontal="center" vertical="center" wrapText="1"/>
    </xf>
    <xf numFmtId="0" fontId="9" fillId="19" borderId="3" xfId="6" applyFont="1" applyFill="1" applyBorder="1" applyAlignment="1" applyProtection="1">
      <alignment horizontal="center" vertical="center" wrapText="1"/>
      <protection locked="0"/>
    </xf>
    <xf numFmtId="49" fontId="11" fillId="17" borderId="1" xfId="6" applyNumberFormat="1" applyFont="1" applyFill="1" applyBorder="1" applyAlignment="1" applyProtection="1">
      <alignment horizontal="center" vertical="center" wrapText="1"/>
      <protection locked="0"/>
    </xf>
    <xf numFmtId="0" fontId="11" fillId="17" borderId="1" xfId="6" applyFont="1" applyFill="1" applyBorder="1" applyAlignment="1" applyProtection="1">
      <alignment horizontal="center" vertical="center" wrapText="1"/>
      <protection locked="0"/>
    </xf>
    <xf numFmtId="166" fontId="11" fillId="17" borderId="1" xfId="6" applyNumberFormat="1" applyFill="1" applyBorder="1" applyAlignment="1" applyProtection="1">
      <alignment horizontal="center" vertical="center" wrapText="1"/>
      <protection locked="0"/>
    </xf>
    <xf numFmtId="165" fontId="11" fillId="17" borderId="1" xfId="6" applyNumberFormat="1" applyFill="1" applyBorder="1" applyAlignment="1" applyProtection="1">
      <alignment horizontal="right" vertical="center" wrapText="1"/>
      <protection locked="0"/>
    </xf>
    <xf numFmtId="168" fontId="11" fillId="17" borderId="1" xfId="6" applyNumberFormat="1" applyFill="1" applyBorder="1" applyAlignment="1" applyProtection="1">
      <alignment horizontal="center" vertical="center" wrapText="1"/>
      <protection locked="0"/>
    </xf>
    <xf numFmtId="168" fontId="11" fillId="17" borderId="1" xfId="6" applyNumberFormat="1" applyFont="1" applyFill="1" applyBorder="1" applyAlignment="1" applyProtection="1">
      <alignment horizontal="center" vertical="center" wrapText="1"/>
      <protection locked="0"/>
    </xf>
    <xf numFmtId="0" fontId="11" fillId="17" borderId="1" xfId="6" applyFill="1" applyBorder="1" applyAlignment="1" applyProtection="1">
      <alignment horizontal="center" vertical="center" wrapText="1"/>
      <protection locked="0"/>
    </xf>
    <xf numFmtId="15" fontId="11" fillId="17" borderId="1" xfId="6" applyNumberFormat="1" applyFill="1" applyBorder="1" applyAlignment="1" applyProtection="1">
      <alignment horizontal="center" vertical="center" wrapText="1"/>
      <protection locked="0"/>
    </xf>
    <xf numFmtId="165" fontId="11" fillId="17" borderId="1" xfId="6" applyNumberFormat="1" applyFill="1" applyBorder="1" applyAlignment="1" applyProtection="1">
      <alignment horizontal="center" vertical="center" wrapText="1"/>
      <protection locked="0"/>
    </xf>
    <xf numFmtId="0" fontId="11" fillId="17" borderId="3" xfId="6" applyFill="1" applyBorder="1" applyAlignment="1" applyProtection="1">
      <alignment horizontal="center" vertical="center" wrapText="1"/>
      <protection locked="0"/>
    </xf>
    <xf numFmtId="0" fontId="9" fillId="17" borderId="3" xfId="6" applyFont="1" applyFill="1" applyBorder="1" applyAlignment="1" applyProtection="1">
      <alignment horizontal="center" vertical="center" wrapText="1"/>
      <protection locked="0"/>
    </xf>
    <xf numFmtId="0" fontId="11" fillId="17" borderId="6" xfId="0" applyFont="1" applyFill="1" applyBorder="1" applyAlignment="1">
      <alignment horizontal="center" vertical="center" wrapText="1"/>
    </xf>
    <xf numFmtId="0" fontId="45" fillId="17" borderId="6" xfId="1" applyFont="1" applyFill="1" applyBorder="1" applyAlignment="1" applyProtection="1">
      <alignment horizontal="center" vertical="center" wrapText="1"/>
    </xf>
    <xf numFmtId="0" fontId="11" fillId="20" borderId="6" xfId="0" applyFont="1" applyFill="1" applyBorder="1" applyAlignment="1">
      <alignment horizontal="center" vertical="center" wrapText="1"/>
    </xf>
    <xf numFmtId="0" fontId="45" fillId="20" borderId="6" xfId="1" applyFont="1" applyFill="1" applyBorder="1" applyAlignment="1" applyProtection="1">
      <alignment horizontal="center" vertical="center" wrapText="1"/>
    </xf>
    <xf numFmtId="0" fontId="0" fillId="0" borderId="10" xfId="0" applyBorder="1" applyProtection="1">
      <protection locked="0"/>
    </xf>
    <xf numFmtId="0" fontId="0" fillId="0" borderId="0" xfId="0" applyAlignment="1" applyProtection="1">
      <protection locked="0"/>
    </xf>
    <xf numFmtId="0" fontId="0" fillId="0" borderId="11" xfId="0" applyBorder="1" applyProtection="1">
      <protection locked="0"/>
    </xf>
    <xf numFmtId="0" fontId="25" fillId="0" borderId="15" xfId="0" applyFont="1" applyBorder="1" applyAlignment="1" applyProtection="1">
      <protection locked="0"/>
    </xf>
    <xf numFmtId="0" fontId="25" fillId="0" borderId="14" xfId="0" applyFont="1" applyBorder="1" applyAlignment="1" applyProtection="1">
      <protection locked="0"/>
    </xf>
    <xf numFmtId="0" fontId="25" fillId="0" borderId="15" xfId="0" applyFont="1" applyBorder="1" applyProtection="1">
      <protection locked="0"/>
    </xf>
    <xf numFmtId="0" fontId="25" fillId="0" borderId="14" xfId="0" applyFont="1" applyBorder="1" applyProtection="1">
      <protection locked="0"/>
    </xf>
    <xf numFmtId="0" fontId="11" fillId="0" borderId="6" xfId="6" applyBorder="1" applyAlignment="1">
      <alignment horizontal="center" vertical="center" wrapText="1"/>
    </xf>
    <xf numFmtId="0" fontId="11" fillId="0" borderId="8" xfId="6" applyBorder="1" applyAlignment="1">
      <alignment horizontal="center" vertical="center" wrapText="1"/>
    </xf>
    <xf numFmtId="0" fontId="11" fillId="0" borderId="6" xfId="6" applyBorder="1" applyAlignment="1" applyProtection="1">
      <alignment horizontal="center" vertical="center" wrapText="1"/>
      <protection locked="0"/>
    </xf>
    <xf numFmtId="0" fontId="0" fillId="0" borderId="0" xfId="0" applyBorder="1" applyAlignment="1">
      <alignment horizontal="center" vertical="center" wrapText="1"/>
    </xf>
    <xf numFmtId="167" fontId="1" fillId="0" borderId="0" xfId="3" applyBorder="1" applyAlignment="1">
      <alignment horizontal="center" vertical="center" wrapText="1"/>
    </xf>
    <xf numFmtId="0" fontId="0" fillId="0" borderId="8" xfId="0" applyBorder="1" applyAlignment="1">
      <alignment horizontal="center" vertical="center" wrapText="1"/>
    </xf>
    <xf numFmtId="167" fontId="1" fillId="0" borderId="8" xfId="3" applyBorder="1" applyAlignment="1">
      <alignment horizontal="center" vertical="center" wrapText="1"/>
    </xf>
    <xf numFmtId="0" fontId="0" fillId="0" borderId="7" xfId="0" applyBorder="1" applyAlignment="1" applyProtection="1">
      <alignment horizontal="center"/>
      <protection locked="0"/>
    </xf>
    <xf numFmtId="0" fontId="0" fillId="0" borderId="7" xfId="0" applyBorder="1" applyAlignment="1" applyProtection="1">
      <alignment horizontal="center" vertical="center"/>
      <protection locked="0"/>
    </xf>
    <xf numFmtId="0" fontId="25" fillId="0" borderId="7"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Border="1" applyAlignment="1" applyProtection="1">
      <alignment horizontal="center" vertical="center"/>
      <protection locked="0"/>
    </xf>
    <xf numFmtId="0" fontId="25" fillId="0" borderId="0" xfId="0" applyFont="1" applyBorder="1" applyAlignment="1" applyProtection="1">
      <alignment horizontal="center"/>
      <protection locked="0"/>
    </xf>
    <xf numFmtId="49"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9" fillId="0" borderId="8" xfId="0" applyFont="1" applyBorder="1" applyAlignment="1">
      <alignment horizontal="center" vertical="center" wrapText="1"/>
    </xf>
    <xf numFmtId="167" fontId="9" fillId="0" borderId="8" xfId="3" applyFont="1" applyBorder="1" applyAlignment="1">
      <alignment horizontal="center" vertical="center" wrapText="1"/>
    </xf>
    <xf numFmtId="49" fontId="3" fillId="0" borderId="8" xfId="0" applyNumberFormat="1" applyFont="1" applyFill="1" applyBorder="1" applyAlignment="1">
      <alignment horizontal="center" vertical="center" wrapText="1"/>
    </xf>
    <xf numFmtId="14" fontId="25" fillId="24" borderId="1" xfId="6" applyNumberFormat="1" applyFont="1" applyFill="1" applyBorder="1" applyAlignment="1" applyProtection="1">
      <alignment horizontal="center" vertical="distributed" wrapText="1"/>
      <protection locked="0"/>
    </xf>
    <xf numFmtId="0" fontId="11" fillId="0" borderId="1" xfId="0" applyFont="1" applyBorder="1" applyAlignment="1">
      <alignment horizontal="center" vertical="center"/>
    </xf>
    <xf numFmtId="0" fontId="43" fillId="17" borderId="1" xfId="1" applyFont="1" applyFill="1" applyBorder="1" applyAlignment="1" applyProtection="1">
      <alignment horizontal="center" vertical="center" wrapText="1"/>
    </xf>
    <xf numFmtId="49" fontId="0" fillId="0" borderId="1" xfId="0" applyNumberFormat="1" applyBorder="1" applyAlignment="1">
      <alignment horizontal="center" vertical="center" wrapText="1"/>
    </xf>
    <xf numFmtId="0" fontId="0" fillId="0" borderId="1" xfId="0" applyFont="1" applyFill="1" applyBorder="1" applyAlignment="1">
      <alignment horizontal="center" vertical="center" wrapText="1"/>
    </xf>
    <xf numFmtId="49" fontId="11" fillId="0" borderId="1" xfId="0" applyNumberFormat="1" applyFont="1" applyBorder="1" applyAlignment="1" applyProtection="1">
      <alignment horizontal="center" vertical="center" wrapText="1"/>
      <protection locked="0"/>
    </xf>
    <xf numFmtId="0" fontId="11" fillId="0" borderId="1" xfId="0" applyFont="1" applyBorder="1"/>
    <xf numFmtId="171" fontId="11" fillId="0" borderId="1" xfId="0" applyNumberFormat="1" applyFont="1" applyBorder="1" applyAlignment="1">
      <alignment horizontal="center" vertical="center"/>
    </xf>
    <xf numFmtId="15" fontId="11" fillId="0" borderId="1" xfId="0" applyNumberFormat="1" applyFont="1" applyBorder="1" applyAlignment="1">
      <alignment horizontal="center" vertical="center"/>
    </xf>
    <xf numFmtId="15" fontId="11" fillId="0" borderId="1" xfId="0" applyNumberFormat="1" applyFont="1" applyBorder="1" applyAlignment="1">
      <alignment horizontal="center" vertical="center" wrapText="1"/>
    </xf>
    <xf numFmtId="49" fontId="11" fillId="0" borderId="1" xfId="0" applyNumberFormat="1" applyFont="1" applyBorder="1" applyAlignment="1">
      <alignment horizontal="center" vertical="center"/>
    </xf>
    <xf numFmtId="42" fontId="11" fillId="0" borderId="1" xfId="0" applyNumberFormat="1" applyFont="1" applyBorder="1" applyAlignment="1">
      <alignment horizontal="center" vertical="center"/>
    </xf>
    <xf numFmtId="0" fontId="11" fillId="0" borderId="1" xfId="0" applyFont="1" applyFill="1" applyBorder="1" applyAlignment="1">
      <alignment horizontal="center" vertical="center"/>
    </xf>
    <xf numFmtId="0" fontId="43" fillId="0" borderId="1" xfId="1" applyFont="1" applyBorder="1" applyAlignment="1" applyProtection="1">
      <alignment horizontal="center" vertical="center"/>
    </xf>
    <xf numFmtId="0" fontId="11" fillId="0" borderId="1" xfId="0" applyNumberFormat="1" applyFont="1" applyBorder="1" applyAlignment="1">
      <alignment horizontal="center" vertical="center" wrapText="1"/>
    </xf>
    <xf numFmtId="49" fontId="0" fillId="0" borderId="1" xfId="0" applyNumberFormat="1"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15" fontId="0" fillId="0" borderId="1" xfId="0" applyNumberFormat="1" applyBorder="1" applyProtection="1">
      <protection locked="0"/>
    </xf>
    <xf numFmtId="15" fontId="0" fillId="0" borderId="1" xfId="0" applyNumberFormat="1" applyBorder="1" applyAlignment="1" applyProtection="1">
      <alignment horizontal="center" vertical="center" wrapText="1"/>
      <protection locked="0"/>
    </xf>
    <xf numFmtId="15" fontId="9" fillId="21" borderId="1" xfId="0" applyNumberFormat="1" applyFont="1" applyFill="1" applyBorder="1" applyAlignment="1" applyProtection="1">
      <alignment horizontal="center" vertical="center" wrapText="1"/>
      <protection locked="0"/>
    </xf>
    <xf numFmtId="15" fontId="11" fillId="0" borderId="1" xfId="0" applyNumberFormat="1" applyFont="1" applyBorder="1" applyAlignment="1" applyProtection="1">
      <alignment horizontal="center" vertical="center" wrapText="1"/>
      <protection locked="0"/>
    </xf>
    <xf numFmtId="0" fontId="11" fillId="0" borderId="1" xfId="0" applyFont="1" applyBorder="1" applyAlignment="1" applyProtection="1">
      <alignment horizontal="center" vertical="center"/>
      <protection locked="0"/>
    </xf>
    <xf numFmtId="6" fontId="0" fillId="0" borderId="1" xfId="0" applyNumberFormat="1" applyBorder="1" applyAlignment="1" applyProtection="1">
      <alignment horizontal="center" vertical="center"/>
      <protection locked="0"/>
    </xf>
    <xf numFmtId="15" fontId="0" fillId="0" borderId="0" xfId="0" applyNumberFormat="1"/>
    <xf numFmtId="15" fontId="11" fillId="0" borderId="1" xfId="0" applyNumberFormat="1" applyFont="1" applyFill="1" applyBorder="1" applyAlignment="1">
      <alignment horizontal="center" vertical="center"/>
    </xf>
    <xf numFmtId="15" fontId="0" fillId="0" borderId="1" xfId="0" applyNumberFormat="1" applyBorder="1" applyAlignment="1">
      <alignment horizontal="center" vertical="center"/>
    </xf>
    <xf numFmtId="0" fontId="0" fillId="0" borderId="1" xfId="0" applyBorder="1" applyAlignment="1" applyProtection="1">
      <alignment horizontal="center" vertical="center"/>
      <protection locked="0"/>
    </xf>
    <xf numFmtId="9" fontId="0" fillId="0" borderId="1" xfId="0" applyNumberFormat="1" applyBorder="1" applyAlignment="1" applyProtection="1">
      <alignment horizontal="center" vertical="center"/>
      <protection locked="0"/>
    </xf>
    <xf numFmtId="0" fontId="47" fillId="0" borderId="1" xfId="1" applyFont="1" applyBorder="1" applyAlignment="1" applyProtection="1">
      <alignment horizontal="center" vertical="center" wrapText="1"/>
    </xf>
    <xf numFmtId="0" fontId="0" fillId="0" borderId="1" xfId="0" applyBorder="1" applyAlignment="1">
      <alignment horizontal="center" vertical="center"/>
    </xf>
    <xf numFmtId="0" fontId="11" fillId="0" borderId="1" xfId="0" applyFont="1" applyBorder="1" applyAlignment="1">
      <alignment horizontal="justify" vertical="justify"/>
    </xf>
    <xf numFmtId="170" fontId="0" fillId="11" borderId="1" xfId="4" applyNumberFormat="1" applyFont="1" applyFill="1" applyBorder="1" applyAlignment="1" applyProtection="1">
      <alignment horizontal="center" vertical="center" wrapText="1"/>
      <protection locked="0"/>
    </xf>
    <xf numFmtId="15" fontId="0" fillId="0" borderId="1" xfId="0" applyNumberFormat="1" applyBorder="1" applyAlignment="1" applyProtection="1">
      <alignment horizontal="center" vertical="center"/>
      <protection locked="0"/>
    </xf>
    <xf numFmtId="0" fontId="47" fillId="0" borderId="1" xfId="1" applyFont="1" applyBorder="1" applyAlignment="1" applyProtection="1">
      <alignment horizontal="center" vertical="center" wrapText="1"/>
      <protection locked="0"/>
    </xf>
    <xf numFmtId="0" fontId="17" fillId="0" borderId="0" xfId="0" applyFont="1" applyAlignment="1">
      <alignment horizontal="center" vertical="center" wrapText="1"/>
    </xf>
    <xf numFmtId="171" fontId="11" fillId="11" borderId="1" xfId="4" applyNumberFormat="1" applyFont="1" applyFill="1" applyBorder="1" applyAlignment="1" applyProtection="1">
      <alignment horizontal="center" vertical="center" wrapText="1"/>
      <protection locked="0"/>
    </xf>
    <xf numFmtId="0" fontId="11" fillId="0" borderId="1" xfId="0" applyFont="1" applyBorder="1" applyAlignment="1">
      <alignment vertical="center"/>
    </xf>
    <xf numFmtId="0" fontId="47" fillId="0" borderId="1" xfId="1" applyFont="1" applyFill="1" applyBorder="1" applyAlignment="1" applyProtection="1">
      <alignment horizontal="center" vertical="center" wrapText="1"/>
    </xf>
    <xf numFmtId="170" fontId="0" fillId="0" borderId="1" xfId="3" applyNumberFormat="1" applyFont="1" applyBorder="1" applyAlignment="1">
      <alignment horizontal="center" vertical="center"/>
    </xf>
    <xf numFmtId="0" fontId="48" fillId="0" borderId="1" xfId="0" applyFont="1" applyBorder="1" applyAlignment="1">
      <alignment horizontal="justify" vertical="justify" wrapText="1"/>
    </xf>
    <xf numFmtId="0" fontId="11" fillId="0" borderId="1" xfId="0" applyFont="1" applyFill="1" applyBorder="1" applyAlignment="1" applyProtection="1">
      <alignment horizontal="center" vertical="center" wrapText="1"/>
      <protection locked="0"/>
    </xf>
    <xf numFmtId="3" fontId="11" fillId="0" borderId="1" xfId="0" applyNumberFormat="1" applyFont="1" applyFill="1" applyBorder="1" applyAlignment="1">
      <alignment horizontal="center" vertical="center"/>
    </xf>
    <xf numFmtId="0" fontId="11" fillId="0" borderId="1" xfId="0" applyFont="1" applyFill="1" applyBorder="1" applyAlignment="1">
      <alignment horizontal="center"/>
    </xf>
    <xf numFmtId="49" fontId="11" fillId="25" borderId="1" xfId="0" applyNumberFormat="1" applyFont="1" applyFill="1" applyBorder="1" applyAlignment="1">
      <alignment horizontal="center" vertical="center"/>
    </xf>
    <xf numFmtId="0" fontId="11" fillId="25" borderId="1" xfId="0" applyFont="1" applyFill="1" applyBorder="1" applyAlignment="1">
      <alignment horizontal="center" vertical="center" wrapText="1"/>
    </xf>
    <xf numFmtId="0" fontId="43" fillId="25" borderId="1" xfId="1" applyFont="1" applyFill="1" applyBorder="1" applyAlignment="1" applyProtection="1">
      <alignment horizontal="center" vertical="center" wrapText="1"/>
    </xf>
    <xf numFmtId="15" fontId="0" fillId="25" borderId="1" xfId="0" applyNumberFormat="1" applyFill="1" applyBorder="1" applyAlignment="1">
      <alignment horizontal="center" vertical="center"/>
    </xf>
    <xf numFmtId="0" fontId="9" fillId="25" borderId="1" xfId="0" applyFont="1" applyFill="1" applyBorder="1" applyAlignment="1">
      <alignment horizontal="center" vertical="center"/>
    </xf>
    <xf numFmtId="0" fontId="0" fillId="25" borderId="1" xfId="0" applyFill="1" applyBorder="1" applyAlignment="1">
      <alignment horizontal="center" vertical="center"/>
    </xf>
    <xf numFmtId="49" fontId="0" fillId="18" borderId="1" xfId="0" applyNumberFormat="1" applyFill="1" applyBorder="1" applyAlignment="1" applyProtection="1">
      <alignment horizontal="center" vertical="center" wrapText="1"/>
      <protection locked="0"/>
    </xf>
    <xf numFmtId="0" fontId="11" fillId="18" borderId="1" xfId="0" applyFont="1" applyFill="1" applyBorder="1" applyAlignment="1" applyProtection="1">
      <alignment horizontal="center" vertical="center" wrapText="1"/>
      <protection locked="0"/>
    </xf>
    <xf numFmtId="0" fontId="43" fillId="18" borderId="1" xfId="1" applyFont="1" applyFill="1" applyBorder="1" applyAlignment="1" applyProtection="1">
      <alignment horizontal="center" vertical="center" wrapText="1"/>
      <protection locked="0"/>
    </xf>
    <xf numFmtId="15" fontId="0" fillId="18" borderId="1" xfId="0" applyNumberFormat="1" applyFill="1" applyBorder="1" applyAlignment="1" applyProtection="1">
      <alignment horizontal="center" vertical="center" wrapText="1"/>
      <protection locked="0"/>
    </xf>
    <xf numFmtId="9" fontId="0" fillId="0" borderId="1" xfId="0" applyNumberFormat="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15" fontId="0" fillId="0" borderId="1" xfId="0" applyNumberFormat="1" applyFill="1" applyBorder="1" applyAlignment="1" applyProtection="1">
      <alignment horizontal="center" vertical="center" wrapText="1"/>
      <protection locked="0"/>
    </xf>
    <xf numFmtId="170" fontId="11" fillId="0" borderId="1" xfId="3" applyNumberFormat="1" applyFont="1" applyBorder="1" applyAlignment="1" applyProtection="1">
      <alignment horizontal="center" vertical="center" wrapText="1"/>
      <protection locked="0"/>
    </xf>
    <xf numFmtId="0" fontId="0" fillId="0" borderId="1" xfId="0" applyBorder="1" applyAlignment="1" applyProtection="1">
      <alignment vertical="center"/>
      <protection locked="0"/>
    </xf>
    <xf numFmtId="170" fontId="0" fillId="0" borderId="1" xfId="3" applyNumberFormat="1" applyFont="1" applyBorder="1" applyAlignment="1" applyProtection="1">
      <alignment horizontal="center" vertical="center"/>
      <protection locked="0"/>
    </xf>
    <xf numFmtId="15" fontId="1" fillId="17" borderId="1" xfId="6" applyNumberFormat="1" applyFont="1" applyFill="1" applyBorder="1" applyAlignment="1" applyProtection="1">
      <alignment horizontal="center" vertical="center" wrapText="1"/>
      <protection locked="0"/>
    </xf>
    <xf numFmtId="0" fontId="1" fillId="11" borderId="1" xfId="6"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170" fontId="0" fillId="0" borderId="1" xfId="3" applyNumberFormat="1" applyFont="1" applyBorder="1" applyAlignment="1" applyProtection="1">
      <alignment horizontal="center" vertical="center" wrapText="1"/>
      <protection locked="0"/>
    </xf>
    <xf numFmtId="0" fontId="17" fillId="0" borderId="1" xfId="0" applyFont="1" applyBorder="1" applyAlignment="1">
      <alignment horizontal="center" vertical="center"/>
    </xf>
    <xf numFmtId="0" fontId="47" fillId="0" borderId="1" xfId="1" applyFont="1" applyBorder="1" applyAlignment="1" applyProtection="1">
      <alignment horizontal="center" vertical="center"/>
    </xf>
    <xf numFmtId="0" fontId="1" fillId="0" borderId="1" xfId="0" applyFont="1" applyBorder="1" applyAlignment="1">
      <alignment horizontal="center" vertical="center"/>
    </xf>
    <xf numFmtId="0" fontId="17" fillId="0" borderId="1" xfId="0" applyFont="1" applyBorder="1" applyAlignment="1">
      <alignment horizontal="center" vertical="center" wrapText="1"/>
    </xf>
    <xf numFmtId="0" fontId="52" fillId="0" borderId="1" xfId="0" applyFont="1" applyBorder="1" applyAlignment="1">
      <alignment horizontal="center" vertical="center" wrapText="1"/>
    </xf>
    <xf numFmtId="49" fontId="1" fillId="0" borderId="1" xfId="0" applyNumberFormat="1" applyFont="1" applyBorder="1" applyAlignment="1">
      <alignment horizontal="center" vertical="center"/>
    </xf>
    <xf numFmtId="0" fontId="1" fillId="0" borderId="1" xfId="0" applyFont="1" applyFill="1" applyBorder="1" applyAlignment="1">
      <alignment horizontal="center" vertical="center"/>
    </xf>
    <xf numFmtId="49" fontId="11" fillId="26" borderId="1" xfId="0" applyNumberFormat="1" applyFont="1" applyFill="1" applyBorder="1" applyAlignment="1">
      <alignment horizontal="center" vertical="center" wrapText="1"/>
    </xf>
    <xf numFmtId="0" fontId="11" fillId="26" borderId="1" xfId="0" applyFont="1" applyFill="1" applyBorder="1" applyAlignment="1">
      <alignment horizontal="center" vertical="center" wrapText="1"/>
    </xf>
    <xf numFmtId="0" fontId="0" fillId="26" borderId="1" xfId="0" applyFont="1" applyFill="1" applyBorder="1" applyAlignment="1">
      <alignment horizontal="center" vertical="center" wrapText="1"/>
    </xf>
    <xf numFmtId="0" fontId="47" fillId="26" borderId="1" xfId="1" applyFont="1" applyFill="1" applyBorder="1" applyAlignment="1" applyProtection="1">
      <alignment horizontal="center" vertical="center" wrapText="1"/>
    </xf>
    <xf numFmtId="0" fontId="1" fillId="26" borderId="1" xfId="0" applyFont="1" applyFill="1" applyBorder="1" applyAlignment="1">
      <alignment horizontal="center" vertical="center" wrapText="1"/>
    </xf>
    <xf numFmtId="15" fontId="0" fillId="26" borderId="1" xfId="0" applyNumberFormat="1" applyFill="1" applyBorder="1" applyAlignment="1">
      <alignment horizontal="center" vertical="center"/>
    </xf>
    <xf numFmtId="0" fontId="0" fillId="26" borderId="1" xfId="0" applyFill="1" applyBorder="1" applyAlignment="1">
      <alignment horizontal="center" vertical="center"/>
    </xf>
    <xf numFmtId="0" fontId="11" fillId="26" borderId="1" xfId="0" applyFont="1" applyFill="1" applyBorder="1" applyAlignment="1">
      <alignment horizontal="center" vertical="center"/>
    </xf>
    <xf numFmtId="0" fontId="25" fillId="14" borderId="1" xfId="0" applyFont="1" applyFill="1" applyBorder="1" applyAlignment="1">
      <alignment horizontal="center" vertical="center" wrapText="1"/>
    </xf>
    <xf numFmtId="0" fontId="0" fillId="2" borderId="1" xfId="0" applyFill="1" applyBorder="1"/>
    <xf numFmtId="0" fontId="52" fillId="0" borderId="1" xfId="0" applyFont="1" applyBorder="1" applyAlignment="1">
      <alignment horizontal="justify" vertical="center"/>
    </xf>
    <xf numFmtId="15" fontId="1" fillId="0" borderId="1" xfId="0" applyNumberFormat="1" applyFont="1" applyBorder="1" applyAlignment="1">
      <alignment horizontal="center" vertical="center"/>
    </xf>
    <xf numFmtId="15" fontId="1" fillId="0" borderId="1" xfId="0" applyNumberFormat="1" applyFont="1" applyFill="1" applyBorder="1" applyAlignment="1">
      <alignment horizontal="center" vertical="center"/>
    </xf>
    <xf numFmtId="172" fontId="1" fillId="0" borderId="1" xfId="0" applyNumberFormat="1" applyFont="1" applyFill="1" applyBorder="1" applyAlignment="1">
      <alignment horizontal="center" vertical="center" wrapText="1"/>
    </xf>
    <xf numFmtId="3" fontId="1" fillId="0" borderId="1" xfId="0" applyNumberFormat="1" applyFont="1" applyBorder="1" applyAlignment="1">
      <alignment horizontal="center" vertical="center"/>
    </xf>
    <xf numFmtId="0" fontId="1" fillId="0" borderId="1" xfId="0" applyFont="1" applyFill="1" applyBorder="1" applyAlignment="1" applyProtection="1">
      <alignment horizontal="center" vertical="center" wrapText="1"/>
      <protection locked="0"/>
    </xf>
    <xf numFmtId="49" fontId="1" fillId="0" borderId="1" xfId="0" applyNumberFormat="1" applyFont="1" applyFill="1" applyBorder="1" applyAlignment="1">
      <alignment horizontal="center" vertical="center"/>
    </xf>
    <xf numFmtId="0" fontId="53" fillId="0" borderId="1" xfId="1" applyFont="1" applyFill="1" applyBorder="1" applyAlignment="1" applyProtection="1">
      <alignment horizontal="center" vertical="center" wrapText="1"/>
    </xf>
    <xf numFmtId="170" fontId="1" fillId="0" borderId="1" xfId="3" applyNumberFormat="1" applyFont="1" applyFill="1" applyBorder="1" applyAlignment="1">
      <alignment horizontal="center" vertical="center"/>
    </xf>
    <xf numFmtId="0" fontId="18" fillId="0" borderId="1" xfId="0" applyFont="1" applyBorder="1" applyAlignment="1">
      <alignment horizontal="center" vertical="center"/>
    </xf>
    <xf numFmtId="173" fontId="11" fillId="0" borderId="1" xfId="0" applyNumberFormat="1" applyFont="1" applyBorder="1" applyAlignment="1">
      <alignment horizontal="center" vertical="center"/>
    </xf>
    <xf numFmtId="172" fontId="1" fillId="0" borderId="1" xfId="3"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xf>
    <xf numFmtId="172" fontId="11" fillId="0" borderId="1" xfId="0" applyNumberFormat="1" applyFont="1" applyBorder="1" applyAlignment="1">
      <alignment horizontal="center" vertical="center" wrapText="1"/>
    </xf>
    <xf numFmtId="172" fontId="1" fillId="0" borderId="1" xfId="3" applyNumberFormat="1" applyFont="1" applyBorder="1" applyAlignment="1">
      <alignment horizontal="center" vertical="center"/>
    </xf>
    <xf numFmtId="170" fontId="1" fillId="0" borderId="1" xfId="3" applyNumberFormat="1" applyFont="1" applyBorder="1" applyAlignment="1">
      <alignment horizontal="center" vertical="center"/>
    </xf>
    <xf numFmtId="172" fontId="11" fillId="0" borderId="1" xfId="0" applyNumberFormat="1" applyFont="1" applyBorder="1" applyAlignment="1">
      <alignment horizontal="center" vertical="center"/>
    </xf>
    <xf numFmtId="172" fontId="11"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172" fontId="1" fillId="0" borderId="1" xfId="3" applyNumberFormat="1" applyFont="1" applyFill="1" applyBorder="1" applyAlignment="1">
      <alignment horizontal="center" vertical="center"/>
    </xf>
    <xf numFmtId="0" fontId="0" fillId="0" borderId="1" xfId="0" applyFill="1" applyBorder="1" applyAlignment="1">
      <alignment horizontal="center" vertical="center"/>
    </xf>
    <xf numFmtId="49" fontId="3" fillId="0" borderId="0" xfId="0" applyNumberFormat="1" applyFont="1" applyFill="1" applyBorder="1" applyAlignment="1">
      <alignment vertical="center"/>
    </xf>
    <xf numFmtId="0" fontId="0" fillId="0" borderId="1" xfId="0" applyBorder="1" applyAlignment="1"/>
    <xf numFmtId="0" fontId="53" fillId="0" borderId="1" xfId="0" applyFont="1" applyBorder="1" applyAlignment="1">
      <alignment horizontal="center" vertical="center"/>
    </xf>
    <xf numFmtId="0" fontId="25" fillId="23" borderId="1" xfId="0" applyFont="1" applyFill="1" applyBorder="1" applyAlignment="1" applyProtection="1">
      <alignment horizontal="center" vertical="center" wrapText="1"/>
      <protection locked="0"/>
    </xf>
    <xf numFmtId="0" fontId="0" fillId="24" borderId="1" xfId="0" applyFill="1" applyBorder="1" applyProtection="1">
      <protection locked="0"/>
    </xf>
    <xf numFmtId="15" fontId="1" fillId="0" borderId="1" xfId="0" applyNumberFormat="1" applyFont="1" applyBorder="1" applyAlignment="1">
      <alignment horizontal="center" vertical="center" wrapText="1"/>
    </xf>
    <xf numFmtId="3" fontId="12" fillId="2" borderId="1" xfId="0" applyNumberFormat="1" applyFont="1" applyFill="1" applyBorder="1" applyAlignment="1">
      <alignment horizontal="center" vertical="center" wrapText="1"/>
    </xf>
    <xf numFmtId="0" fontId="0" fillId="0" borderId="10" xfId="0" applyBorder="1" applyProtection="1">
      <protection locked="0"/>
    </xf>
    <xf numFmtId="49" fontId="12" fillId="2" borderId="1" xfId="0" applyNumberFormat="1" applyFont="1" applyFill="1" applyBorder="1" applyAlignment="1">
      <alignment horizontal="center" vertical="center"/>
    </xf>
    <xf numFmtId="0" fontId="15" fillId="0" borderId="1" xfId="1" applyBorder="1" applyAlignment="1" applyProtection="1">
      <alignment horizontal="center" vertical="center"/>
    </xf>
    <xf numFmtId="0" fontId="0" fillId="0" borderId="0" xfId="0" applyAlignment="1"/>
    <xf numFmtId="49" fontId="0" fillId="0" borderId="1" xfId="0" applyNumberFormat="1" applyBorder="1" applyAlignment="1">
      <alignment horizontal="center" vertical="center"/>
    </xf>
    <xf numFmtId="49" fontId="0" fillId="0" borderId="3" xfId="0" applyNumberFormat="1" applyBorder="1" applyAlignment="1">
      <alignment horizontal="center" vertical="center"/>
    </xf>
    <xf numFmtId="0" fontId="1" fillId="0" borderId="3" xfId="0" applyFont="1" applyBorder="1" applyAlignment="1">
      <alignment horizontal="center" vertical="center" wrapText="1"/>
    </xf>
    <xf numFmtId="0" fontId="0" fillId="0" borderId="3" xfId="0" applyBorder="1" applyAlignment="1">
      <alignment horizontal="center" vertical="center"/>
    </xf>
    <xf numFmtId="0" fontId="1" fillId="0" borderId="3" xfId="0" applyFont="1" applyBorder="1" applyAlignment="1">
      <alignment horizontal="center" vertical="center"/>
    </xf>
    <xf numFmtId="172" fontId="0" fillId="0" borderId="3" xfId="0" applyNumberFormat="1" applyBorder="1" applyAlignment="1">
      <alignment horizontal="center" vertical="center"/>
    </xf>
    <xf numFmtId="172" fontId="1" fillId="0" borderId="3" xfId="0" applyNumberFormat="1" applyFont="1" applyBorder="1" applyAlignment="1">
      <alignment horizontal="center" vertical="center"/>
    </xf>
    <xf numFmtId="15" fontId="0" fillId="0" borderId="3" xfId="0" applyNumberFormat="1" applyBorder="1" applyAlignment="1">
      <alignment horizontal="center" vertical="center"/>
    </xf>
    <xf numFmtId="0" fontId="4" fillId="0" borderId="1" xfId="1" applyFont="1" applyBorder="1" applyAlignment="1" applyProtection="1">
      <alignment horizontal="center" vertical="center" wrapText="1"/>
    </xf>
    <xf numFmtId="172" fontId="0" fillId="0" borderId="1" xfId="0" applyNumberFormat="1" applyBorder="1" applyAlignment="1">
      <alignment horizontal="center" vertical="center"/>
    </xf>
    <xf numFmtId="172" fontId="0" fillId="0" borderId="1" xfId="0" applyNumberFormat="1" applyBorder="1" applyAlignment="1"/>
    <xf numFmtId="15" fontId="0" fillId="0" borderId="1" xfId="0" applyNumberFormat="1" applyFill="1" applyBorder="1" applyAlignment="1">
      <alignment horizontal="center" vertical="center"/>
    </xf>
    <xf numFmtId="172" fontId="0" fillId="0" borderId="1" xfId="0" applyNumberFormat="1" applyFill="1" applyBorder="1" applyAlignment="1">
      <alignment horizontal="center" vertical="center"/>
    </xf>
    <xf numFmtId="0" fontId="1" fillId="0" borderId="3" xfId="0" applyFont="1" applyFill="1" applyBorder="1" applyAlignment="1">
      <alignment horizontal="center" vertical="center" wrapText="1"/>
    </xf>
    <xf numFmtId="0" fontId="0" fillId="0" borderId="1" xfId="0" applyFill="1" applyBorder="1" applyAlignment="1"/>
    <xf numFmtId="172" fontId="0" fillId="0" borderId="1" xfId="0" applyNumberFormat="1" applyFill="1" applyBorder="1" applyAlignment="1"/>
    <xf numFmtId="0" fontId="0" fillId="0" borderId="0" xfId="0" applyAlignment="1">
      <alignment horizontal="center" vertical="center"/>
    </xf>
    <xf numFmtId="0" fontId="54" fillId="0" borderId="1" xfId="0" applyFont="1" applyBorder="1" applyAlignment="1">
      <alignment horizontal="center" vertical="center" wrapText="1"/>
    </xf>
    <xf numFmtId="0" fontId="17" fillId="0" borderId="1" xfId="0" applyFont="1" applyBorder="1" applyAlignment="1">
      <alignment horizontal="justify" vertical="center"/>
    </xf>
    <xf numFmtId="172" fontId="0" fillId="0" borderId="1" xfId="8" applyNumberFormat="1" applyFont="1" applyBorder="1" applyAlignment="1">
      <alignment horizontal="center" vertical="center"/>
    </xf>
    <xf numFmtId="0" fontId="45" fillId="0" borderId="1" xfId="1" applyFont="1" applyBorder="1" applyAlignment="1" applyProtection="1">
      <alignment horizontal="center" vertical="center" wrapText="1"/>
    </xf>
    <xf numFmtId="172" fontId="1" fillId="0" borderId="1" xfId="0" applyNumberFormat="1" applyFont="1" applyBorder="1" applyAlignment="1">
      <alignment horizontal="center" vertical="center"/>
    </xf>
    <xf numFmtId="0" fontId="1" fillId="0" borderId="0" xfId="0" applyFont="1" applyAlignment="1">
      <alignment horizontal="center" vertical="center"/>
    </xf>
    <xf numFmtId="171" fontId="0" fillId="0" borderId="1" xfId="0" applyNumberFormat="1" applyBorder="1" applyAlignment="1">
      <alignment horizontal="center" vertical="center"/>
    </xf>
    <xf numFmtId="49" fontId="0" fillId="18" borderId="1" xfId="0" applyNumberFormat="1" applyFill="1" applyBorder="1" applyAlignment="1">
      <alignment horizontal="center" vertical="center"/>
    </xf>
    <xf numFmtId="0" fontId="1" fillId="18" borderId="1" xfId="0" applyFont="1" applyFill="1" applyBorder="1" applyAlignment="1">
      <alignment horizontal="center" vertical="center" wrapText="1"/>
    </xf>
    <xf numFmtId="0" fontId="0" fillId="18" borderId="1" xfId="0" applyFill="1" applyBorder="1" applyAlignment="1">
      <alignment horizontal="center" vertical="center"/>
    </xf>
    <xf numFmtId="15" fontId="0" fillId="18" borderId="1" xfId="0" applyNumberFormat="1" applyFill="1" applyBorder="1" applyAlignment="1">
      <alignment horizontal="center" vertical="center" wrapText="1"/>
    </xf>
    <xf numFmtId="0" fontId="55" fillId="18" borderId="0" xfId="0" applyFont="1" applyFill="1" applyAlignment="1">
      <alignment horizontal="center" vertical="center" wrapText="1"/>
    </xf>
    <xf numFmtId="0" fontId="43" fillId="18" borderId="1" xfId="1" applyFont="1" applyFill="1" applyBorder="1" applyAlignment="1" applyProtection="1">
      <alignment horizontal="center" vertical="center" wrapText="1"/>
    </xf>
    <xf numFmtId="49" fontId="1" fillId="26" borderId="1" xfId="0" applyNumberFormat="1" applyFont="1" applyFill="1" applyBorder="1" applyAlignment="1">
      <alignment horizontal="center" vertical="center"/>
    </xf>
    <xf numFmtId="0" fontId="17" fillId="26" borderId="0" xfId="0" applyFont="1" applyFill="1" applyAlignment="1">
      <alignment horizontal="center" vertical="center" wrapText="1"/>
    </xf>
    <xf numFmtId="0" fontId="43" fillId="26" borderId="1" xfId="1" applyFont="1" applyFill="1" applyBorder="1" applyAlignment="1" applyProtection="1">
      <alignment horizontal="center" vertical="center" wrapText="1"/>
    </xf>
    <xf numFmtId="0" fontId="17" fillId="26" borderId="1" xfId="0" applyFont="1" applyFill="1" applyBorder="1" applyAlignment="1">
      <alignment horizontal="center" vertical="center" wrapText="1"/>
    </xf>
    <xf numFmtId="172" fontId="0" fillId="26" borderId="1" xfId="0" applyNumberFormat="1" applyFill="1" applyBorder="1" applyAlignment="1">
      <alignment horizontal="center" vertical="center"/>
    </xf>
    <xf numFmtId="172" fontId="0" fillId="18" borderId="1" xfId="3" applyNumberFormat="1" applyFont="1" applyFill="1" applyBorder="1" applyAlignment="1">
      <alignment horizontal="center" vertical="center"/>
    </xf>
    <xf numFmtId="0" fontId="56" fillId="0" borderId="1" xfId="1" applyFont="1" applyBorder="1" applyAlignment="1" applyProtection="1">
      <alignment horizontal="center" vertical="center"/>
    </xf>
    <xf numFmtId="0" fontId="56" fillId="0" borderId="1" xfId="1" applyFont="1" applyBorder="1" applyAlignment="1" applyProtection="1">
      <alignment horizontal="center" vertical="center" wrapText="1"/>
    </xf>
    <xf numFmtId="0" fontId="57" fillId="0" borderId="1" xfId="0" applyFont="1" applyBorder="1" applyAlignment="1">
      <alignment horizontal="center" vertical="center"/>
    </xf>
    <xf numFmtId="174" fontId="0" fillId="0" borderId="1" xfId="0" applyNumberFormat="1" applyBorder="1" applyAlignment="1">
      <alignment horizontal="center" vertical="center"/>
    </xf>
    <xf numFmtId="0" fontId="15" fillId="11" borderId="1" xfId="1" applyFill="1" applyBorder="1" applyAlignment="1" applyProtection="1">
      <alignment horizontal="center" vertical="center" wrapText="1"/>
      <protection locked="0"/>
    </xf>
    <xf numFmtId="0" fontId="55" fillId="0" borderId="0" xfId="0" applyFont="1" applyAlignment="1">
      <alignment horizontal="center" vertical="center" wrapText="1"/>
    </xf>
    <xf numFmtId="0" fontId="45" fillId="0" borderId="1" xfId="1" applyFont="1" applyBorder="1" applyAlignment="1" applyProtection="1">
      <alignment horizontal="center" vertical="center"/>
    </xf>
    <xf numFmtId="0" fontId="58" fillId="0" borderId="1" xfId="0" applyFont="1" applyBorder="1" applyAlignment="1">
      <alignment horizontal="center" vertical="center" wrapText="1"/>
    </xf>
    <xf numFmtId="174" fontId="1" fillId="0" borderId="1" xfId="0" applyNumberFormat="1" applyFont="1" applyBorder="1" applyAlignment="1">
      <alignment horizontal="center" vertical="center"/>
    </xf>
    <xf numFmtId="0" fontId="1" fillId="18" borderId="1" xfId="0" applyFont="1" applyFill="1" applyBorder="1" applyAlignment="1">
      <alignment horizontal="center" vertical="center"/>
    </xf>
    <xf numFmtId="15" fontId="0" fillId="18" borderId="1" xfId="0" applyNumberFormat="1" applyFill="1" applyBorder="1" applyAlignment="1">
      <alignment horizontal="center" vertical="center"/>
    </xf>
    <xf numFmtId="0" fontId="43" fillId="18" borderId="1" xfId="1" applyFont="1" applyFill="1" applyBorder="1" applyAlignment="1" applyProtection="1">
      <alignment horizontal="center" vertical="center"/>
    </xf>
    <xf numFmtId="0" fontId="17" fillId="0" borderId="1" xfId="0" applyFont="1" applyFill="1" applyBorder="1" applyAlignment="1">
      <alignment horizontal="center" vertical="center" wrapText="1"/>
    </xf>
    <xf numFmtId="15" fontId="0" fillId="0" borderId="1" xfId="0" applyNumberFormat="1" applyBorder="1"/>
    <xf numFmtId="0" fontId="0" fillId="0" borderId="0" xfId="0" applyAlignment="1">
      <alignment wrapText="1"/>
    </xf>
    <xf numFmtId="0" fontId="0" fillId="0" borderId="0" xfId="0" applyAlignment="1">
      <alignment horizontal="center" wrapText="1"/>
    </xf>
    <xf numFmtId="0" fontId="25" fillId="0" borderId="15" xfId="0" applyFont="1" applyBorder="1" applyAlignment="1" applyProtection="1">
      <alignment horizontal="center"/>
      <protection locked="0"/>
    </xf>
    <xf numFmtId="0" fontId="25" fillId="0" borderId="14" xfId="0" applyFont="1" applyBorder="1" applyAlignment="1" applyProtection="1">
      <alignment horizontal="center"/>
      <protection locked="0"/>
    </xf>
    <xf numFmtId="0" fontId="51" fillId="0" borderId="4" xfId="0" applyFon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25" fillId="0" borderId="16" xfId="0" applyFont="1" applyBorder="1" applyAlignment="1" applyProtection="1">
      <alignment horizontal="center"/>
      <protection locked="0"/>
    </xf>
    <xf numFmtId="0" fontId="25" fillId="0" borderId="12" xfId="0" applyFont="1" applyBorder="1" applyAlignment="1" applyProtection="1">
      <alignment horizontal="center"/>
      <protection locked="0"/>
    </xf>
    <xf numFmtId="49" fontId="34" fillId="2" borderId="1" xfId="0" applyNumberFormat="1" applyFont="1" applyFill="1" applyBorder="1" applyAlignment="1">
      <alignment horizontal="center" vertical="center" wrapText="1"/>
    </xf>
    <xf numFmtId="0" fontId="34" fillId="2" borderId="1" xfId="0" applyFont="1" applyFill="1" applyBorder="1" applyAlignment="1">
      <alignment horizontal="center" vertical="center" wrapText="1"/>
    </xf>
    <xf numFmtId="3" fontId="34" fillId="2" borderId="1" xfId="0" applyNumberFormat="1" applyFont="1" applyFill="1" applyBorder="1" applyAlignment="1">
      <alignment horizontal="center" vertical="center" wrapText="1"/>
    </xf>
    <xf numFmtId="0" fontId="0" fillId="0" borderId="11"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2" xfId="0" applyBorder="1" applyAlignment="1" applyProtection="1">
      <alignment horizontal="center"/>
      <protection locked="0"/>
    </xf>
    <xf numFmtId="0" fontId="25" fillId="0" borderId="4" xfId="0" applyFont="1" applyBorder="1" applyAlignment="1" applyProtection="1">
      <alignment horizontal="center" vertical="center" wrapText="1"/>
      <protection locked="0"/>
    </xf>
    <xf numFmtId="0" fontId="25" fillId="0" borderId="17" xfId="0" applyFont="1" applyBorder="1" applyAlignment="1" applyProtection="1">
      <alignment horizontal="center" vertical="center"/>
      <protection locked="0"/>
    </xf>
    <xf numFmtId="0" fontId="25" fillId="0" borderId="5" xfId="0"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34" fillId="2" borderId="6" xfId="0" applyFont="1" applyFill="1" applyBorder="1" applyAlignment="1">
      <alignment horizontal="center" vertical="center" wrapText="1"/>
    </xf>
    <xf numFmtId="0" fontId="34" fillId="2" borderId="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5" fontId="34" fillId="2" borderId="1"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3" fontId="12" fillId="2" borderId="1" xfId="0" applyNumberFormat="1" applyFont="1" applyFill="1" applyBorder="1" applyAlignment="1">
      <alignment horizontal="center" vertical="center" wrapText="1"/>
    </xf>
    <xf numFmtId="15" fontId="12" fillId="2"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166" fontId="11" fillId="0" borderId="11" xfId="6" applyNumberFormat="1" applyFill="1" applyBorder="1" applyAlignment="1" applyProtection="1">
      <alignment horizontal="left" vertical="center" wrapText="1"/>
      <protection locked="0"/>
    </xf>
    <xf numFmtId="166" fontId="11" fillId="0" borderId="7" xfId="6" applyNumberFormat="1" applyFill="1" applyBorder="1" applyAlignment="1" applyProtection="1">
      <alignment horizontal="left" vertical="center" wrapText="1"/>
      <protection locked="0"/>
    </xf>
    <xf numFmtId="166" fontId="11" fillId="0" borderId="15" xfId="6" applyNumberFormat="1" applyFill="1" applyBorder="1" applyAlignment="1" applyProtection="1">
      <alignment horizontal="left" vertical="center" wrapText="1"/>
      <protection locked="0"/>
    </xf>
    <xf numFmtId="166" fontId="11" fillId="0" borderId="0" xfId="6" applyNumberFormat="1" applyFill="1" applyBorder="1" applyAlignment="1" applyProtection="1">
      <alignment horizontal="left" vertical="center" wrapText="1"/>
      <protection locked="0"/>
    </xf>
    <xf numFmtId="166" fontId="11" fillId="0" borderId="16" xfId="6" applyNumberFormat="1" applyFill="1" applyBorder="1" applyAlignment="1" applyProtection="1">
      <alignment horizontal="left" vertical="center" wrapText="1"/>
      <protection locked="0"/>
    </xf>
    <xf numFmtId="166" fontId="11" fillId="0" borderId="8" xfId="6" applyNumberFormat="1" applyFill="1" applyBorder="1" applyAlignment="1" applyProtection="1">
      <alignment horizontal="left" vertical="center" wrapText="1"/>
      <protection locked="0"/>
    </xf>
    <xf numFmtId="0" fontId="25" fillId="2" borderId="1" xfId="6" applyFont="1" applyFill="1" applyBorder="1" applyAlignment="1" applyProtection="1">
      <alignment horizontal="center" vertical="center" wrapText="1"/>
      <protection locked="0"/>
    </xf>
    <xf numFmtId="0" fontId="25" fillId="2" borderId="2" xfId="6" applyFont="1" applyFill="1" applyBorder="1" applyAlignment="1" applyProtection="1">
      <alignment horizontal="center" vertical="center" wrapText="1"/>
      <protection locked="0"/>
    </xf>
    <xf numFmtId="0" fontId="25" fillId="2" borderId="3" xfId="6" applyFont="1" applyFill="1" applyBorder="1" applyAlignment="1" applyProtection="1">
      <alignment horizontal="center" vertical="center" wrapText="1"/>
      <protection locked="0"/>
    </xf>
    <xf numFmtId="14" fontId="25" fillId="2" borderId="4" xfId="6" applyNumberFormat="1" applyFont="1" applyFill="1" applyBorder="1" applyAlignment="1" applyProtection="1">
      <alignment horizontal="center" vertical="distributed" wrapText="1"/>
      <protection locked="0"/>
    </xf>
    <xf numFmtId="14" fontId="25" fillId="2" borderId="5" xfId="6" applyNumberFormat="1" applyFont="1" applyFill="1" applyBorder="1" applyAlignment="1" applyProtection="1">
      <alignment horizontal="center" vertical="distributed" wrapText="1"/>
      <protection locked="0"/>
    </xf>
    <xf numFmtId="0" fontId="25" fillId="2" borderId="6" xfId="6" applyFont="1" applyFill="1" applyBorder="1" applyAlignment="1" applyProtection="1">
      <alignment horizontal="center" vertical="center" wrapText="1"/>
      <protection locked="0"/>
    </xf>
    <xf numFmtId="0" fontId="25" fillId="2" borderId="11" xfId="6" applyFont="1" applyFill="1" applyBorder="1" applyAlignment="1" applyProtection="1">
      <alignment horizontal="center" vertical="center" wrapText="1"/>
      <protection locked="0"/>
    </xf>
    <xf numFmtId="0" fontId="25" fillId="2" borderId="7" xfId="6" applyFont="1" applyFill="1" applyBorder="1" applyAlignment="1" applyProtection="1">
      <alignment horizontal="center" vertical="center" wrapText="1"/>
      <protection locked="0"/>
    </xf>
    <xf numFmtId="0" fontId="25" fillId="2" borderId="10" xfId="6" applyFont="1" applyFill="1" applyBorder="1" applyAlignment="1" applyProtection="1">
      <alignment horizontal="center" vertical="center" wrapText="1"/>
      <protection locked="0"/>
    </xf>
    <xf numFmtId="0" fontId="25" fillId="2" borderId="16" xfId="6" applyFont="1" applyFill="1" applyBorder="1" applyAlignment="1" applyProtection="1">
      <alignment horizontal="center" vertical="center" wrapText="1"/>
      <protection locked="0"/>
    </xf>
    <xf numFmtId="0" fontId="25" fillId="2" borderId="8" xfId="6" applyFont="1" applyFill="1" applyBorder="1" applyAlignment="1" applyProtection="1">
      <alignment horizontal="center" vertical="center" wrapText="1"/>
      <protection locked="0"/>
    </xf>
    <xf numFmtId="0" fontId="25" fillId="2" borderId="12" xfId="6" applyFont="1" applyFill="1" applyBorder="1" applyAlignment="1" applyProtection="1">
      <alignment horizontal="center" vertical="center" wrapText="1"/>
      <protection locked="0"/>
    </xf>
    <xf numFmtId="43" fontId="25" fillId="2" borderId="10" xfId="2" applyFont="1" applyFill="1" applyBorder="1" applyAlignment="1" applyProtection="1">
      <alignment horizontal="center" vertical="center" wrapText="1"/>
      <protection locked="0"/>
    </xf>
    <xf numFmtId="43" fontId="25" fillId="2" borderId="14" xfId="2" applyFont="1" applyFill="1" applyBorder="1" applyAlignment="1" applyProtection="1">
      <alignment horizontal="center" vertical="center" wrapText="1"/>
      <protection locked="0"/>
    </xf>
    <xf numFmtId="43" fontId="25" fillId="2" borderId="2" xfId="2" applyFont="1" applyFill="1" applyBorder="1" applyAlignment="1" applyProtection="1">
      <alignment horizontal="center" vertical="center" wrapText="1"/>
      <protection locked="0"/>
    </xf>
    <xf numFmtId="43" fontId="25" fillId="2" borderId="3" xfId="2" applyFont="1" applyFill="1" applyBorder="1" applyAlignment="1" applyProtection="1">
      <alignment horizontal="center" vertical="center" wrapText="1"/>
      <protection locked="0"/>
    </xf>
    <xf numFmtId="0" fontId="26" fillId="0" borderId="27" xfId="6" applyFont="1" applyBorder="1" applyAlignment="1" applyProtection="1">
      <alignment horizontal="left" vertical="center" wrapText="1"/>
      <protection locked="0"/>
    </xf>
    <xf numFmtId="0" fontId="26" fillId="0" borderId="28" xfId="6" applyFont="1" applyBorder="1" applyAlignment="1" applyProtection="1">
      <alignment horizontal="left" vertical="center" wrapText="1"/>
      <protection locked="0"/>
    </xf>
    <xf numFmtId="0" fontId="26" fillId="0" borderId="1" xfId="6" applyFont="1" applyBorder="1" applyAlignment="1" applyProtection="1">
      <alignment horizontal="left" vertical="center" wrapText="1"/>
      <protection locked="0"/>
    </xf>
    <xf numFmtId="0" fontId="26" fillId="0" borderId="9" xfId="6" applyFont="1" applyBorder="1" applyAlignment="1" applyProtection="1">
      <alignment horizontal="left" vertical="center" wrapText="1"/>
      <protection locked="0"/>
    </xf>
    <xf numFmtId="0" fontId="28" fillId="0" borderId="1" xfId="6" applyFont="1" applyBorder="1" applyAlignment="1" applyProtection="1">
      <alignment horizontal="left" vertical="center" wrapText="1"/>
      <protection locked="0"/>
    </xf>
    <xf numFmtId="0" fontId="28" fillId="0" borderId="9" xfId="6" applyFont="1" applyBorder="1" applyAlignment="1" applyProtection="1">
      <alignment horizontal="left" vertical="center" wrapText="1"/>
      <protection locked="0"/>
    </xf>
    <xf numFmtId="0" fontId="29" fillId="0" borderId="27" xfId="6" applyFont="1" applyBorder="1" applyAlignment="1" applyProtection="1">
      <alignment horizontal="center" vertical="center" wrapText="1"/>
      <protection locked="0"/>
    </xf>
    <xf numFmtId="0" fontId="9" fillId="0" borderId="27" xfId="6" applyFont="1" applyBorder="1" applyAlignment="1" applyProtection="1">
      <alignment horizontal="center" vertical="center" wrapText="1"/>
      <protection locked="0"/>
    </xf>
    <xf numFmtId="0" fontId="9" fillId="0" borderId="1" xfId="6" applyFont="1" applyBorder="1" applyAlignment="1" applyProtection="1">
      <alignment horizontal="center" vertical="center" wrapText="1"/>
      <protection locked="0"/>
    </xf>
    <xf numFmtId="166" fontId="25" fillId="2" borderId="6" xfId="6" applyNumberFormat="1" applyFont="1" applyFill="1" applyBorder="1" applyAlignment="1" applyProtection="1">
      <alignment horizontal="center" vertical="center" wrapText="1"/>
      <protection locked="0"/>
    </xf>
    <xf numFmtId="166" fontId="25" fillId="2" borderId="2" xfId="6" applyNumberFormat="1" applyFont="1" applyFill="1" applyBorder="1" applyAlignment="1" applyProtection="1">
      <alignment horizontal="center" vertical="center" wrapText="1"/>
      <protection locked="0"/>
    </xf>
    <xf numFmtId="166" fontId="25" fillId="2" borderId="3" xfId="6" applyNumberFormat="1" applyFont="1" applyFill="1" applyBorder="1" applyAlignment="1" applyProtection="1">
      <alignment horizontal="center" vertical="center" wrapText="1"/>
      <protection locked="0"/>
    </xf>
    <xf numFmtId="0" fontId="26" fillId="0" borderId="25" xfId="6" applyFont="1" applyBorder="1" applyAlignment="1" applyProtection="1">
      <alignment horizontal="left" vertical="center" wrapText="1"/>
      <protection locked="0"/>
    </xf>
    <xf numFmtId="0" fontId="26" fillId="0" borderId="26" xfId="6" applyFont="1" applyBorder="1" applyAlignment="1" applyProtection="1">
      <alignment horizontal="left" vertical="center" wrapText="1"/>
      <protection locked="0"/>
    </xf>
    <xf numFmtId="166" fontId="11" fillId="0" borderId="10" xfId="6" applyNumberFormat="1" applyFill="1" applyBorder="1" applyAlignment="1" applyProtection="1">
      <alignment horizontal="left" vertical="center" wrapText="1"/>
      <protection locked="0"/>
    </xf>
    <xf numFmtId="166" fontId="11" fillId="0" borderId="14" xfId="6" applyNumberFormat="1" applyFill="1" applyBorder="1" applyAlignment="1" applyProtection="1">
      <alignment horizontal="left" vertical="center" wrapText="1"/>
      <protection locked="0"/>
    </xf>
    <xf numFmtId="166" fontId="11" fillId="0" borderId="12" xfId="6" applyNumberFormat="1" applyFill="1" applyBorder="1" applyAlignment="1" applyProtection="1">
      <alignment horizontal="left" vertical="center" wrapText="1"/>
      <protection locked="0"/>
    </xf>
    <xf numFmtId="0" fontId="25" fillId="2" borderId="4" xfId="6" applyFont="1" applyFill="1" applyBorder="1" applyAlignment="1" applyProtection="1">
      <alignment horizontal="center" vertical="center" wrapText="1"/>
      <protection locked="0"/>
    </xf>
    <xf numFmtId="0" fontId="25" fillId="2" borderId="17" xfId="6" applyFont="1" applyFill="1" applyBorder="1" applyAlignment="1" applyProtection="1">
      <alignment horizontal="center" vertical="center" wrapText="1"/>
      <protection locked="0"/>
    </xf>
    <xf numFmtId="0" fontId="25" fillId="2" borderId="5" xfId="6" applyFont="1" applyFill="1" applyBorder="1" applyAlignment="1" applyProtection="1">
      <alignment horizontal="center" vertical="center" wrapText="1"/>
      <protection locked="0"/>
    </xf>
    <xf numFmtId="0" fontId="9" fillId="0" borderId="18" xfId="6" applyFont="1" applyBorder="1" applyAlignment="1" applyProtection="1">
      <alignment horizontal="center" vertical="center" wrapText="1"/>
      <protection locked="0"/>
    </xf>
    <xf numFmtId="0" fontId="9" fillId="0" borderId="19" xfId="6" applyFont="1" applyBorder="1" applyAlignment="1" applyProtection="1">
      <alignment horizontal="center" vertical="center" wrapText="1"/>
      <protection locked="0"/>
    </xf>
    <xf numFmtId="0" fontId="9" fillId="0" borderId="20" xfId="6" applyFont="1" applyBorder="1" applyAlignment="1" applyProtection="1">
      <alignment horizontal="center" vertical="center" wrapText="1"/>
      <protection locked="0"/>
    </xf>
    <xf numFmtId="0" fontId="9" fillId="0" borderId="21" xfId="6" applyFont="1" applyBorder="1" applyAlignment="1" applyProtection="1">
      <alignment horizontal="center" vertical="center" wrapText="1"/>
      <protection locked="0"/>
    </xf>
    <xf numFmtId="0" fontId="9" fillId="0" borderId="0" xfId="6" applyFont="1" applyBorder="1" applyAlignment="1" applyProtection="1">
      <alignment horizontal="center" vertical="center" wrapText="1"/>
      <protection locked="0"/>
    </xf>
    <xf numFmtId="0" fontId="9" fillId="0" borderId="14" xfId="6" applyFont="1" applyBorder="1" applyAlignment="1" applyProtection="1">
      <alignment horizontal="center" vertical="center" wrapText="1"/>
      <protection locked="0"/>
    </xf>
    <xf numFmtId="0" fontId="9" fillId="0" borderId="22" xfId="6" applyFont="1" applyBorder="1" applyAlignment="1" applyProtection="1">
      <alignment horizontal="center" vertical="center" wrapText="1"/>
      <protection locked="0"/>
    </xf>
    <xf numFmtId="0" fontId="9" fillId="0" borderId="23" xfId="6" applyFont="1" applyBorder="1" applyAlignment="1" applyProtection="1">
      <alignment horizontal="center" vertical="center" wrapText="1"/>
      <protection locked="0"/>
    </xf>
    <xf numFmtId="0" fontId="9" fillId="0" borderId="24" xfId="6" applyFont="1" applyBorder="1" applyAlignment="1" applyProtection="1">
      <alignment horizontal="center" vertical="center" wrapText="1"/>
      <protection locked="0"/>
    </xf>
    <xf numFmtId="0" fontId="25" fillId="2" borderId="15" xfId="6" applyFont="1" applyFill="1" applyBorder="1" applyAlignment="1" applyProtection="1">
      <alignment horizontal="center" vertical="center" wrapText="1"/>
      <protection locked="0"/>
    </xf>
    <xf numFmtId="0" fontId="27" fillId="0" borderId="1" xfId="6" applyFont="1" applyBorder="1" applyAlignment="1" applyProtection="1">
      <alignment horizontal="center" vertical="center" wrapText="1"/>
      <protection locked="0"/>
    </xf>
    <xf numFmtId="0" fontId="27" fillId="0" borderId="25" xfId="6" applyFont="1" applyBorder="1" applyAlignment="1" applyProtection="1">
      <alignment horizontal="center" vertical="center" wrapText="1"/>
      <protection locked="0"/>
    </xf>
    <xf numFmtId="0" fontId="9" fillId="16" borderId="1" xfId="6" applyFont="1" applyFill="1" applyBorder="1" applyAlignment="1" applyProtection="1">
      <alignment horizontal="center" vertical="center" wrapText="1"/>
      <protection locked="0"/>
    </xf>
    <xf numFmtId="15" fontId="25" fillId="2" borderId="6" xfId="6" applyNumberFormat="1" applyFont="1" applyFill="1" applyBorder="1" applyAlignment="1" applyProtection="1">
      <alignment horizontal="center" vertical="center" wrapText="1"/>
      <protection locked="0"/>
    </xf>
    <xf numFmtId="0" fontId="0" fillId="0" borderId="2" xfId="0" applyBorder="1"/>
    <xf numFmtId="0" fontId="0" fillId="0" borderId="3" xfId="0" applyBorder="1"/>
    <xf numFmtId="15" fontId="25" fillId="2" borderId="11" xfId="6" applyNumberFormat="1" applyFont="1" applyFill="1" applyBorder="1" applyAlignment="1" applyProtection="1">
      <alignment horizontal="center" vertical="center" wrapText="1"/>
      <protection locked="0"/>
    </xf>
    <xf numFmtId="15" fontId="25" fillId="2" borderId="15" xfId="6" applyNumberFormat="1" applyFont="1" applyFill="1" applyBorder="1" applyAlignment="1" applyProtection="1">
      <alignment horizontal="center" vertical="center" wrapText="1"/>
      <protection locked="0"/>
    </xf>
    <xf numFmtId="15" fontId="25" fillId="2" borderId="16" xfId="6" applyNumberFormat="1" applyFont="1" applyFill="1" applyBorder="1" applyAlignment="1" applyProtection="1">
      <alignment horizontal="center" vertical="center" wrapText="1"/>
      <protection locked="0"/>
    </xf>
    <xf numFmtId="15" fontId="25" fillId="2" borderId="7" xfId="6" applyNumberFormat="1" applyFont="1" applyFill="1" applyBorder="1" applyAlignment="1" applyProtection="1">
      <alignment horizontal="center" vertical="center" wrapText="1"/>
      <protection locked="0"/>
    </xf>
    <xf numFmtId="15" fontId="25" fillId="2" borderId="8" xfId="6" applyNumberFormat="1" applyFont="1" applyFill="1" applyBorder="1" applyAlignment="1" applyProtection="1">
      <alignment horizontal="center" vertical="center" wrapText="1"/>
      <protection locked="0"/>
    </xf>
    <xf numFmtId="15" fontId="25" fillId="2" borderId="3" xfId="6" applyNumberFormat="1" applyFont="1" applyFill="1" applyBorder="1" applyAlignment="1" applyProtection="1">
      <alignment horizontal="center" vertical="center" wrapText="1"/>
      <protection locked="0"/>
    </xf>
    <xf numFmtId="15" fontId="25" fillId="15" borderId="6" xfId="6" applyNumberFormat="1" applyFont="1" applyFill="1" applyBorder="1" applyAlignment="1" applyProtection="1">
      <alignment horizontal="center" vertical="center" wrapText="1"/>
      <protection locked="0"/>
    </xf>
    <xf numFmtId="15" fontId="25" fillId="15" borderId="2" xfId="6" applyNumberFormat="1" applyFont="1" applyFill="1" applyBorder="1" applyAlignment="1" applyProtection="1">
      <alignment horizontal="center" vertical="center" wrapText="1"/>
      <protection locked="0"/>
    </xf>
    <xf numFmtId="15" fontId="25" fillId="15" borderId="3" xfId="6" applyNumberFormat="1" applyFont="1" applyFill="1" applyBorder="1" applyAlignment="1" applyProtection="1">
      <alignment horizontal="center" vertical="center" wrapText="1"/>
      <protection locked="0"/>
    </xf>
    <xf numFmtId="49" fontId="25" fillId="2" borderId="6" xfId="6" applyNumberFormat="1" applyFont="1" applyFill="1" applyBorder="1" applyAlignment="1" applyProtection="1">
      <alignment horizontal="center" vertical="center" wrapText="1"/>
      <protection locked="0"/>
    </xf>
    <xf numFmtId="49" fontId="25" fillId="2" borderId="3" xfId="6" applyNumberFormat="1" applyFont="1" applyFill="1" applyBorder="1" applyAlignment="1" applyProtection="1">
      <alignment horizontal="center" vertical="center" wrapText="1"/>
      <protection locked="0"/>
    </xf>
    <xf numFmtId="0" fontId="25" fillId="2" borderId="6" xfId="6" applyFont="1" applyFill="1" applyBorder="1" applyAlignment="1">
      <alignment horizontal="center" vertical="center" wrapText="1"/>
    </xf>
    <xf numFmtId="0" fontId="25" fillId="2" borderId="2" xfId="6" applyFont="1" applyFill="1" applyBorder="1" applyAlignment="1">
      <alignment horizontal="center" vertical="center" wrapText="1"/>
    </xf>
    <xf numFmtId="0" fontId="25" fillId="2" borderId="3" xfId="6" applyFont="1" applyFill="1" applyBorder="1" applyAlignment="1">
      <alignment horizontal="center" vertical="center" wrapText="1"/>
    </xf>
    <xf numFmtId="0" fontId="25" fillId="2" borderId="11" xfId="6" applyFont="1" applyFill="1" applyBorder="1" applyAlignment="1">
      <alignment horizontal="center" vertical="center" wrapText="1"/>
    </xf>
    <xf numFmtId="0" fontId="25" fillId="2" borderId="7" xfId="6" applyFont="1" applyFill="1" applyBorder="1" applyAlignment="1">
      <alignment horizontal="center" vertical="center" wrapText="1"/>
    </xf>
    <xf numFmtId="0" fontId="25" fillId="2" borderId="10" xfId="6" applyFont="1" applyFill="1" applyBorder="1" applyAlignment="1">
      <alignment horizontal="center" vertical="center" wrapText="1"/>
    </xf>
    <xf numFmtId="0" fontId="25" fillId="2" borderId="16" xfId="6" applyFont="1" applyFill="1" applyBorder="1" applyAlignment="1">
      <alignment horizontal="center" vertical="center" wrapText="1"/>
    </xf>
    <xf numFmtId="0" fontId="25" fillId="2" borderId="8" xfId="6" applyFont="1" applyFill="1" applyBorder="1" applyAlignment="1">
      <alignment horizontal="center" vertical="center" wrapText="1"/>
    </xf>
    <xf numFmtId="0" fontId="25" fillId="2" borderId="12" xfId="6" applyFont="1" applyFill="1" applyBorder="1" applyAlignment="1">
      <alignment horizontal="center" vertical="center" wrapText="1"/>
    </xf>
    <xf numFmtId="0" fontId="25" fillId="2" borderId="1" xfId="6" applyFont="1" applyFill="1" applyBorder="1" applyAlignment="1">
      <alignment horizontal="center" vertical="center" wrapText="1"/>
    </xf>
    <xf numFmtId="0" fontId="28" fillId="0" borderId="1" xfId="6" applyFont="1" applyBorder="1" applyAlignment="1">
      <alignment horizontal="left" vertical="center" wrapText="1"/>
    </xf>
    <xf numFmtId="0" fontId="28" fillId="0" borderId="9" xfId="6" applyFont="1" applyBorder="1" applyAlignment="1">
      <alignment horizontal="left" vertical="center" wrapText="1"/>
    </xf>
    <xf numFmtId="0" fontId="27" fillId="0" borderId="1" xfId="6" applyFont="1" applyBorder="1" applyAlignment="1">
      <alignment horizontal="center" vertical="center" wrapText="1"/>
    </xf>
    <xf numFmtId="0" fontId="27" fillId="0" borderId="25" xfId="6" applyFont="1" applyBorder="1" applyAlignment="1">
      <alignment horizontal="center" vertical="center" wrapText="1"/>
    </xf>
    <xf numFmtId="0" fontId="26" fillId="0" borderId="1" xfId="6" applyFont="1" applyBorder="1" applyAlignment="1">
      <alignment horizontal="left" vertical="center" wrapText="1"/>
    </xf>
    <xf numFmtId="0" fontId="26" fillId="0" borderId="9" xfId="6" applyFont="1" applyBorder="1" applyAlignment="1">
      <alignment horizontal="left" vertical="center" wrapText="1"/>
    </xf>
    <xf numFmtId="0" fontId="26" fillId="0" borderId="25" xfId="6" applyFont="1" applyBorder="1" applyAlignment="1">
      <alignment horizontal="left" vertical="center" wrapText="1"/>
    </xf>
    <xf numFmtId="0" fontId="26" fillId="0" borderId="26" xfId="6" applyFont="1" applyBorder="1" applyAlignment="1">
      <alignment horizontal="left" vertical="center" wrapText="1"/>
    </xf>
    <xf numFmtId="15" fontId="25" fillId="2" borderId="6" xfId="6" applyNumberFormat="1" applyFont="1" applyFill="1" applyBorder="1" applyAlignment="1">
      <alignment horizontal="center" vertical="center" wrapText="1"/>
    </xf>
    <xf numFmtId="15" fontId="25" fillId="2" borderId="3" xfId="6" applyNumberFormat="1" applyFont="1" applyFill="1" applyBorder="1" applyAlignment="1">
      <alignment horizontal="center" vertical="center" wrapText="1"/>
    </xf>
    <xf numFmtId="166" fontId="25" fillId="2" borderId="6" xfId="6" applyNumberFormat="1" applyFont="1" applyFill="1" applyBorder="1" applyAlignment="1">
      <alignment horizontal="center" vertical="center" wrapText="1"/>
    </xf>
    <xf numFmtId="166" fontId="25" fillId="2" borderId="2" xfId="6" applyNumberFormat="1" applyFont="1" applyFill="1" applyBorder="1" applyAlignment="1">
      <alignment horizontal="center" vertical="center" wrapText="1"/>
    </xf>
    <xf numFmtId="166" fontId="25" fillId="2" borderId="3" xfId="6" applyNumberFormat="1" applyFont="1" applyFill="1" applyBorder="1" applyAlignment="1">
      <alignment horizontal="center" vertical="center" wrapText="1"/>
    </xf>
    <xf numFmtId="14" fontId="25" fillId="2" borderId="4" xfId="6" applyNumberFormat="1" applyFont="1" applyFill="1" applyBorder="1" applyAlignment="1">
      <alignment horizontal="center" vertical="distributed" wrapText="1"/>
    </xf>
    <xf numFmtId="14" fontId="25" fillId="2" borderId="5" xfId="6" applyNumberFormat="1" applyFont="1" applyFill="1" applyBorder="1" applyAlignment="1">
      <alignment horizontal="center" vertical="distributed" wrapText="1"/>
    </xf>
    <xf numFmtId="0" fontId="26" fillId="0" borderId="27" xfId="6" applyFont="1" applyBorder="1" applyAlignment="1">
      <alignment horizontal="left" vertical="center" wrapText="1"/>
    </xf>
    <xf numFmtId="0" fontId="26" fillId="0" borderId="28" xfId="6" applyFont="1" applyBorder="1" applyAlignment="1">
      <alignment horizontal="left" vertical="center" wrapText="1"/>
    </xf>
    <xf numFmtId="0" fontId="25" fillId="2" borderId="4" xfId="6" applyFont="1" applyFill="1" applyBorder="1" applyAlignment="1">
      <alignment horizontal="center" vertical="center" wrapText="1"/>
    </xf>
    <xf numFmtId="0" fontId="25" fillId="2" borderId="17" xfId="6" applyFont="1" applyFill="1" applyBorder="1" applyAlignment="1">
      <alignment horizontal="center" vertical="center" wrapText="1"/>
    </xf>
    <xf numFmtId="0" fontId="25" fillId="2" borderId="5" xfId="6" applyFont="1" applyFill="1" applyBorder="1" applyAlignment="1">
      <alignment horizontal="center" vertical="center" wrapText="1"/>
    </xf>
    <xf numFmtId="0" fontId="25" fillId="2" borderId="15" xfId="6" applyFont="1" applyFill="1" applyBorder="1" applyAlignment="1">
      <alignment horizontal="center" vertical="center" wrapText="1"/>
    </xf>
    <xf numFmtId="43" fontId="25" fillId="2" borderId="10" xfId="2" applyFont="1" applyFill="1" applyBorder="1" applyAlignment="1">
      <alignment horizontal="center" vertical="center" wrapText="1"/>
    </xf>
    <xf numFmtId="43" fontId="25" fillId="2" borderId="14" xfId="2" applyFont="1" applyFill="1" applyBorder="1" applyAlignment="1">
      <alignment horizontal="center" vertical="center" wrapText="1"/>
    </xf>
    <xf numFmtId="43" fontId="25" fillId="2" borderId="2" xfId="2" applyFont="1" applyFill="1" applyBorder="1" applyAlignment="1">
      <alignment horizontal="center" vertical="center" wrapText="1"/>
    </xf>
    <xf numFmtId="43" fontId="25" fillId="2" borderId="3" xfId="2" applyFont="1" applyFill="1" applyBorder="1" applyAlignment="1">
      <alignment horizontal="center" vertical="center" wrapText="1"/>
    </xf>
    <xf numFmtId="0" fontId="9" fillId="0" borderId="18" xfId="6" applyFont="1" applyBorder="1" applyAlignment="1">
      <alignment horizontal="center" vertical="center" wrapText="1"/>
    </xf>
    <xf numFmtId="0" fontId="9" fillId="0" borderId="19" xfId="6" applyFont="1" applyBorder="1" applyAlignment="1">
      <alignment horizontal="center" vertical="center" wrapText="1"/>
    </xf>
    <xf numFmtId="0" fontId="9" fillId="0" borderId="20" xfId="6" applyFont="1" applyBorder="1" applyAlignment="1">
      <alignment horizontal="center" vertical="center" wrapText="1"/>
    </xf>
    <xf numFmtId="0" fontId="9" fillId="0" borderId="21" xfId="6" applyFont="1" applyBorder="1" applyAlignment="1">
      <alignment horizontal="center" vertical="center" wrapText="1"/>
    </xf>
    <xf numFmtId="0" fontId="9" fillId="0" borderId="0" xfId="6" applyFont="1" applyBorder="1" applyAlignment="1">
      <alignment horizontal="center" vertical="center" wrapText="1"/>
    </xf>
    <xf numFmtId="0" fontId="9" fillId="0" borderId="14" xfId="6" applyFont="1" applyBorder="1" applyAlignment="1">
      <alignment horizontal="center" vertical="center" wrapText="1"/>
    </xf>
    <xf numFmtId="0" fontId="9" fillId="0" borderId="22" xfId="6" applyFont="1" applyBorder="1" applyAlignment="1">
      <alignment horizontal="center" vertical="center" wrapText="1"/>
    </xf>
    <xf numFmtId="0" fontId="9" fillId="0" borderId="23" xfId="6" applyFont="1" applyBorder="1" applyAlignment="1">
      <alignment horizontal="center" vertical="center" wrapText="1"/>
    </xf>
    <xf numFmtId="0" fontId="9" fillId="0" borderId="24" xfId="6" applyFont="1" applyBorder="1" applyAlignment="1">
      <alignment horizontal="center" vertical="center" wrapText="1"/>
    </xf>
    <xf numFmtId="0" fontId="29" fillId="0" borderId="27" xfId="6" applyFont="1" applyBorder="1" applyAlignment="1">
      <alignment horizontal="center" vertical="center" wrapText="1"/>
    </xf>
    <xf numFmtId="0" fontId="9" fillId="0" borderId="27" xfId="6" applyFont="1" applyBorder="1" applyAlignment="1">
      <alignment horizontal="center" vertical="center" wrapText="1"/>
    </xf>
    <xf numFmtId="0" fontId="9" fillId="0" borderId="1" xfId="6" applyFont="1" applyBorder="1" applyAlignment="1">
      <alignment horizontal="center" vertical="center" wrapText="1"/>
    </xf>
    <xf numFmtId="3" fontId="25" fillId="2" borderId="6" xfId="6" applyNumberFormat="1" applyFont="1" applyFill="1" applyBorder="1" applyAlignment="1">
      <alignment horizontal="center" vertical="center" wrapText="1"/>
    </xf>
    <xf numFmtId="3" fontId="25" fillId="2" borderId="3" xfId="6" applyNumberFormat="1" applyFont="1" applyFill="1" applyBorder="1" applyAlignment="1">
      <alignment horizontal="center" vertical="center" wrapText="1"/>
    </xf>
    <xf numFmtId="0" fontId="9" fillId="2" borderId="1" xfId="6" applyFont="1" applyFill="1" applyBorder="1" applyAlignment="1">
      <alignment horizontal="center" vertical="center" wrapText="1"/>
    </xf>
    <xf numFmtId="15" fontId="25" fillId="2" borderId="11" xfId="6" applyNumberFormat="1" applyFont="1" applyFill="1" applyBorder="1" applyAlignment="1">
      <alignment horizontal="center" vertical="center" wrapText="1"/>
    </xf>
    <xf numFmtId="15" fontId="25" fillId="2" borderId="7" xfId="6" applyNumberFormat="1" applyFont="1" applyFill="1" applyBorder="1" applyAlignment="1">
      <alignment horizontal="center" vertical="center" wrapText="1"/>
    </xf>
    <xf numFmtId="15" fontId="25" fillId="2" borderId="16" xfId="6" applyNumberFormat="1" applyFont="1" applyFill="1" applyBorder="1" applyAlignment="1">
      <alignment horizontal="center" vertical="center" wrapText="1"/>
    </xf>
    <xf numFmtId="15" fontId="25" fillId="2" borderId="8" xfId="6" applyNumberFormat="1" applyFont="1" applyFill="1" applyBorder="1" applyAlignment="1">
      <alignment horizontal="center" vertical="center" wrapText="1"/>
    </xf>
    <xf numFmtId="49" fontId="25" fillId="2" borderId="6" xfId="6" applyNumberFormat="1" applyFont="1" applyFill="1" applyBorder="1" applyAlignment="1">
      <alignment horizontal="center" vertical="center" wrapText="1"/>
    </xf>
    <xf numFmtId="49" fontId="25" fillId="2" borderId="3" xfId="6" applyNumberFormat="1" applyFont="1" applyFill="1" applyBorder="1" applyAlignment="1">
      <alignment horizontal="center" vertical="center" wrapText="1"/>
    </xf>
    <xf numFmtId="15" fontId="25" fillId="2" borderId="15" xfId="6" applyNumberFormat="1"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8" xfId="0" applyFont="1" applyFill="1" applyBorder="1" applyAlignment="1">
      <alignment horizontal="center" vertical="center" wrapText="1"/>
    </xf>
    <xf numFmtId="15" fontId="25" fillId="15" borderId="6" xfId="6" applyNumberFormat="1" applyFont="1" applyFill="1" applyBorder="1" applyAlignment="1">
      <alignment horizontal="center" vertical="center" wrapText="1"/>
    </xf>
    <xf numFmtId="15" fontId="25" fillId="15" borderId="2" xfId="6" applyNumberFormat="1" applyFont="1" applyFill="1" applyBorder="1" applyAlignment="1">
      <alignment horizontal="center" vertical="center" wrapText="1"/>
    </xf>
    <xf numFmtId="15" fontId="25" fillId="15" borderId="3" xfId="6" applyNumberFormat="1" applyFont="1" applyFill="1" applyBorder="1" applyAlignment="1">
      <alignment horizontal="center" vertical="center" wrapText="1"/>
    </xf>
    <xf numFmtId="15" fontId="25" fillId="2" borderId="2" xfId="6" applyNumberFormat="1" applyFont="1" applyFill="1" applyBorder="1" applyAlignment="1">
      <alignment horizontal="center" vertical="center" wrapText="1"/>
    </xf>
    <xf numFmtId="0" fontId="29" fillId="0" borderId="29" xfId="6" applyFont="1" applyBorder="1" applyAlignment="1">
      <alignment horizontal="center" vertical="center" wrapText="1"/>
    </xf>
    <xf numFmtId="0" fontId="29" fillId="0" borderId="19" xfId="6" applyFont="1" applyBorder="1" applyAlignment="1">
      <alignment horizontal="center" vertical="center" wrapText="1"/>
    </xf>
    <xf numFmtId="0" fontId="29" fillId="0" borderId="20" xfId="6" applyFont="1" applyBorder="1" applyAlignment="1">
      <alignment horizontal="center" vertical="center" wrapText="1"/>
    </xf>
    <xf numFmtId="0" fontId="29" fillId="0" borderId="15" xfId="6" applyFont="1" applyBorder="1" applyAlignment="1">
      <alignment horizontal="center" vertical="center" wrapText="1"/>
    </xf>
    <xf numFmtId="0" fontId="29" fillId="0" borderId="0" xfId="6" applyFont="1" applyBorder="1" applyAlignment="1">
      <alignment horizontal="center" vertical="center" wrapText="1"/>
    </xf>
    <xf numFmtId="0" fontId="29" fillId="0" borderId="14" xfId="6" applyFont="1" applyBorder="1" applyAlignment="1">
      <alignment horizontal="center" vertical="center" wrapText="1"/>
    </xf>
    <xf numFmtId="0" fontId="29" fillId="0" borderId="16" xfId="6" applyFont="1" applyBorder="1" applyAlignment="1">
      <alignment horizontal="center" vertical="center" wrapText="1"/>
    </xf>
    <xf numFmtId="0" fontId="29" fillId="0" borderId="8" xfId="6" applyFont="1" applyBorder="1" applyAlignment="1">
      <alignment horizontal="center" vertical="center" wrapText="1"/>
    </xf>
    <xf numFmtId="0" fontId="29" fillId="0" borderId="12" xfId="6" applyFont="1" applyBorder="1" applyAlignment="1">
      <alignment horizontal="center" vertical="center" wrapText="1"/>
    </xf>
    <xf numFmtId="0" fontId="26" fillId="0" borderId="29" xfId="6" applyFont="1" applyBorder="1" applyAlignment="1">
      <alignment horizontal="left" vertical="center" wrapText="1"/>
    </xf>
    <xf numFmtId="0" fontId="26" fillId="0" borderId="30" xfId="6" applyFont="1" applyBorder="1" applyAlignment="1">
      <alignment horizontal="left" vertical="center" wrapText="1"/>
    </xf>
    <xf numFmtId="0" fontId="26" fillId="0" borderId="15" xfId="6" applyFont="1" applyBorder="1" applyAlignment="1">
      <alignment horizontal="left" vertical="center" wrapText="1"/>
    </xf>
    <xf numFmtId="0" fontId="26" fillId="0" borderId="31" xfId="6" applyFont="1" applyBorder="1" applyAlignment="1">
      <alignment horizontal="left" vertical="center" wrapText="1"/>
    </xf>
    <xf numFmtId="0" fontId="26" fillId="0" borderId="16" xfId="6" applyFont="1" applyBorder="1" applyAlignment="1">
      <alignment horizontal="left" vertical="center" wrapText="1"/>
    </xf>
    <xf numFmtId="0" fontId="26" fillId="0" borderId="32" xfId="6" applyFont="1" applyBorder="1" applyAlignment="1">
      <alignment horizontal="left" vertical="center" wrapText="1"/>
    </xf>
    <xf numFmtId="0" fontId="27" fillId="0" borderId="11" xfId="6" applyFont="1" applyBorder="1" applyAlignment="1">
      <alignment horizontal="center" vertical="center" wrapText="1"/>
    </xf>
    <xf numFmtId="0" fontId="27" fillId="0" borderId="7" xfId="6" applyFont="1" applyBorder="1" applyAlignment="1">
      <alignment horizontal="center" vertical="center" wrapText="1"/>
    </xf>
    <xf numFmtId="0" fontId="27" fillId="0" borderId="10" xfId="6" applyFont="1" applyBorder="1" applyAlignment="1">
      <alignment horizontal="center" vertical="center" wrapText="1"/>
    </xf>
    <xf numFmtId="0" fontId="27" fillId="0" borderId="15" xfId="6" applyFont="1" applyBorder="1" applyAlignment="1">
      <alignment horizontal="center" vertical="center" wrapText="1"/>
    </xf>
    <xf numFmtId="0" fontId="27" fillId="0" borderId="0" xfId="6" applyFont="1" applyBorder="1" applyAlignment="1">
      <alignment horizontal="center" vertical="center" wrapText="1"/>
    </xf>
    <xf numFmtId="0" fontId="27" fillId="0" borderId="14" xfId="6" applyFont="1" applyBorder="1" applyAlignment="1">
      <alignment horizontal="center" vertical="center" wrapText="1"/>
    </xf>
    <xf numFmtId="0" fontId="27" fillId="0" borderId="16" xfId="6" applyFont="1" applyBorder="1" applyAlignment="1">
      <alignment horizontal="center" vertical="center" wrapText="1"/>
    </xf>
    <xf numFmtId="0" fontId="27" fillId="0" borderId="8" xfId="6" applyFont="1" applyBorder="1" applyAlignment="1">
      <alignment horizontal="center" vertical="center" wrapText="1"/>
    </xf>
    <xf numFmtId="0" fontId="27" fillId="0" borderId="12" xfId="6" applyFont="1" applyBorder="1" applyAlignment="1">
      <alignment horizontal="center" vertical="center" wrapText="1"/>
    </xf>
    <xf numFmtId="0" fontId="28" fillId="0" borderId="11" xfId="6" applyFont="1" applyBorder="1" applyAlignment="1">
      <alignment horizontal="left" vertical="center" wrapText="1"/>
    </xf>
    <xf numFmtId="0" fontId="28" fillId="0" borderId="33" xfId="6" applyFont="1" applyBorder="1" applyAlignment="1">
      <alignment horizontal="left" vertical="center" wrapText="1"/>
    </xf>
    <xf numFmtId="0" fontId="28" fillId="0" borderId="15" xfId="6" applyFont="1" applyBorder="1" applyAlignment="1">
      <alignment horizontal="left" vertical="center" wrapText="1"/>
    </xf>
    <xf numFmtId="0" fontId="28" fillId="0" borderId="31" xfId="6" applyFont="1" applyBorder="1" applyAlignment="1">
      <alignment horizontal="left" vertical="center" wrapText="1"/>
    </xf>
    <xf numFmtId="0" fontId="28" fillId="0" borderId="16" xfId="6" applyFont="1" applyBorder="1" applyAlignment="1">
      <alignment horizontal="left" vertical="center" wrapText="1"/>
    </xf>
    <xf numFmtId="0" fontId="28" fillId="0" borderId="32" xfId="6" applyFont="1" applyBorder="1" applyAlignment="1">
      <alignment horizontal="left" vertical="center" wrapText="1"/>
    </xf>
    <xf numFmtId="0" fontId="27" fillId="0" borderId="34" xfId="6" applyFont="1" applyBorder="1" applyAlignment="1">
      <alignment horizontal="center" vertical="center" wrapText="1"/>
    </xf>
    <xf numFmtId="0" fontId="27" fillId="0" borderId="23" xfId="6" applyFont="1" applyBorder="1" applyAlignment="1">
      <alignment horizontal="center" vertical="center" wrapText="1"/>
    </xf>
    <xf numFmtId="0" fontId="27" fillId="0" borderId="24" xfId="6" applyFont="1" applyBorder="1" applyAlignment="1">
      <alignment horizontal="center" vertical="center" wrapText="1"/>
    </xf>
    <xf numFmtId="0" fontId="26" fillId="0" borderId="11" xfId="6" applyFont="1" applyBorder="1" applyAlignment="1">
      <alignment horizontal="left" vertical="center" wrapText="1"/>
    </xf>
    <xf numFmtId="0" fontId="26" fillId="0" borderId="33" xfId="6" applyFont="1" applyBorder="1" applyAlignment="1">
      <alignment horizontal="left" vertical="center" wrapText="1"/>
    </xf>
    <xf numFmtId="0" fontId="26" fillId="0" borderId="34" xfId="6" applyFont="1" applyBorder="1" applyAlignment="1">
      <alignment horizontal="left" vertical="center" wrapText="1"/>
    </xf>
    <xf numFmtId="0" fontId="26" fillId="0" borderId="35" xfId="6" applyFont="1" applyBorder="1" applyAlignment="1">
      <alignment horizontal="left" vertical="center" wrapText="1"/>
    </xf>
    <xf numFmtId="0" fontId="0" fillId="0" borderId="7" xfId="0" applyBorder="1"/>
    <xf numFmtId="0" fontId="0" fillId="0" borderId="10" xfId="0" applyBorder="1"/>
    <xf numFmtId="0" fontId="0" fillId="0" borderId="16" xfId="0" applyBorder="1"/>
    <xf numFmtId="0" fontId="0" fillId="0" borderId="8" xfId="0" applyBorder="1"/>
    <xf numFmtId="0" fontId="0" fillId="0" borderId="12" xfId="0" applyBorder="1"/>
    <xf numFmtId="43" fontId="25" fillId="2" borderId="6" xfId="2" applyFont="1" applyFill="1" applyBorder="1" applyAlignment="1">
      <alignment horizontal="center" vertical="center" wrapText="1"/>
    </xf>
    <xf numFmtId="0" fontId="0" fillId="0" borderId="5" xfId="0" applyBorder="1"/>
    <xf numFmtId="0" fontId="0" fillId="0" borderId="17" xfId="0" applyBorder="1"/>
    <xf numFmtId="0" fontId="12" fillId="2" borderId="6" xfId="0" applyFont="1" applyFill="1" applyBorder="1" applyAlignment="1">
      <alignment horizontal="center" vertical="center" wrapText="1"/>
    </xf>
    <xf numFmtId="0" fontId="9" fillId="2" borderId="6" xfId="6" applyFont="1" applyFill="1" applyBorder="1" applyAlignment="1">
      <alignment horizontal="center" vertical="center" wrapText="1"/>
    </xf>
    <xf numFmtId="0" fontId="9" fillId="2" borderId="2" xfId="6" applyFont="1" applyFill="1" applyBorder="1" applyAlignment="1">
      <alignment horizontal="center" vertical="center" wrapText="1"/>
    </xf>
    <xf numFmtId="0" fontId="9" fillId="2" borderId="3" xfId="6"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15" fontId="25" fillId="2" borderId="2" xfId="6" applyNumberFormat="1" applyFont="1" applyFill="1" applyBorder="1" applyAlignment="1" applyProtection="1">
      <alignment horizontal="center" vertical="center" wrapText="1"/>
      <protection locked="0"/>
    </xf>
    <xf numFmtId="0" fontId="12" fillId="2" borderId="6" xfId="0" applyFont="1" applyFill="1" applyBorder="1" applyAlignment="1" applyProtection="1">
      <alignment horizontal="center" vertical="center" wrapText="1"/>
      <protection locked="0"/>
    </xf>
    <xf numFmtId="0" fontId="12" fillId="2" borderId="2" xfId="0" applyFont="1" applyFill="1" applyBorder="1" applyAlignment="1" applyProtection="1">
      <alignment horizontal="center" vertical="center" wrapText="1"/>
      <protection locked="0"/>
    </xf>
    <xf numFmtId="0" fontId="12" fillId="2" borderId="3" xfId="0" applyFont="1" applyFill="1" applyBorder="1" applyAlignment="1" applyProtection="1">
      <alignment horizontal="center" vertical="center" wrapText="1"/>
      <protection locked="0"/>
    </xf>
    <xf numFmtId="0" fontId="9" fillId="2" borderId="6" xfId="6" applyFont="1" applyFill="1" applyBorder="1" applyAlignment="1" applyProtection="1">
      <alignment horizontal="center" vertical="center" wrapText="1"/>
      <protection locked="0"/>
    </xf>
    <xf numFmtId="0" fontId="9" fillId="2" borderId="2" xfId="6" applyFont="1" applyFill="1" applyBorder="1" applyAlignment="1" applyProtection="1">
      <alignment horizontal="center" vertical="center" wrapText="1"/>
      <protection locked="0"/>
    </xf>
    <xf numFmtId="0" fontId="9" fillId="2" borderId="3" xfId="6" applyFont="1" applyFill="1" applyBorder="1" applyAlignment="1" applyProtection="1">
      <alignment horizontal="center" vertical="center" wrapText="1"/>
      <protection locked="0"/>
    </xf>
    <xf numFmtId="0" fontId="0" fillId="0" borderId="3" xfId="0" applyBorder="1" applyProtection="1">
      <protection locked="0"/>
    </xf>
    <xf numFmtId="0" fontId="0" fillId="0" borderId="17" xfId="0" applyBorder="1" applyProtection="1">
      <protection locked="0"/>
    </xf>
    <xf numFmtId="0" fontId="0" fillId="0" borderId="5" xfId="0" applyBorder="1" applyProtection="1">
      <protection locked="0"/>
    </xf>
    <xf numFmtId="0" fontId="0" fillId="0" borderId="7" xfId="0" applyBorder="1" applyProtection="1">
      <protection locked="0"/>
    </xf>
    <xf numFmtId="0" fontId="0" fillId="0" borderId="10" xfId="0" applyBorder="1" applyProtection="1">
      <protection locked="0"/>
    </xf>
    <xf numFmtId="0" fontId="0" fillId="0" borderId="16" xfId="0" applyBorder="1" applyProtection="1">
      <protection locked="0"/>
    </xf>
    <xf numFmtId="0" fontId="0" fillId="0" borderId="8" xfId="0" applyBorder="1" applyProtection="1">
      <protection locked="0"/>
    </xf>
    <xf numFmtId="0" fontId="0" fillId="0" borderId="12" xfId="0" applyBorder="1" applyProtection="1">
      <protection locked="0"/>
    </xf>
    <xf numFmtId="0" fontId="0" fillId="0" borderId="2" xfId="0" applyBorder="1" applyProtection="1">
      <protection locked="0"/>
    </xf>
    <xf numFmtId="43" fontId="25" fillId="2" borderId="6" xfId="2" applyFont="1" applyFill="1" applyBorder="1" applyAlignment="1" applyProtection="1">
      <alignment horizontal="center" vertical="center" wrapText="1"/>
      <protection locked="0"/>
    </xf>
    <xf numFmtId="15" fontId="25" fillId="24" borderId="1" xfId="6" applyNumberFormat="1" applyFont="1" applyFill="1" applyBorder="1" applyAlignment="1" applyProtection="1">
      <alignment horizontal="center" vertical="center" wrapText="1"/>
      <protection locked="0"/>
    </xf>
    <xf numFmtId="0" fontId="12" fillId="24" borderId="1" xfId="0" applyFont="1" applyFill="1" applyBorder="1" applyAlignment="1" applyProtection="1">
      <alignment horizontal="center" vertical="center" wrapText="1"/>
      <protection locked="0"/>
    </xf>
    <xf numFmtId="0" fontId="9" fillId="24" borderId="1" xfId="6" applyFont="1" applyFill="1" applyBorder="1" applyAlignment="1" applyProtection="1">
      <alignment horizontal="center" vertical="center" wrapText="1"/>
      <protection locked="0"/>
    </xf>
    <xf numFmtId="0" fontId="25" fillId="24" borderId="1" xfId="6" applyFont="1" applyFill="1" applyBorder="1" applyAlignment="1" applyProtection="1">
      <alignment horizontal="center" vertical="center" wrapText="1"/>
      <protection locked="0"/>
    </xf>
    <xf numFmtId="166" fontId="25" fillId="24" borderId="1" xfId="6" applyNumberFormat="1" applyFont="1" applyFill="1" applyBorder="1" applyAlignment="1" applyProtection="1">
      <alignment horizontal="center" vertical="center" wrapText="1"/>
      <protection locked="0"/>
    </xf>
    <xf numFmtId="0" fontId="0" fillId="24" borderId="1" xfId="0" applyFill="1" applyBorder="1" applyProtection="1">
      <protection locked="0"/>
    </xf>
    <xf numFmtId="49" fontId="25" fillId="24" borderId="1" xfId="6" applyNumberFormat="1" applyFont="1" applyFill="1" applyBorder="1" applyAlignment="1" applyProtection="1">
      <alignment horizontal="center" vertical="center" wrapText="1"/>
      <protection locked="0"/>
    </xf>
    <xf numFmtId="43" fontId="25" fillId="24" borderId="1" xfId="2" applyFont="1" applyFill="1" applyBorder="1" applyAlignment="1" applyProtection="1">
      <alignment horizontal="center" vertical="center" wrapText="1"/>
      <protection locked="0"/>
    </xf>
    <xf numFmtId="14" fontId="25" fillId="24" borderId="1" xfId="6" applyNumberFormat="1" applyFont="1" applyFill="1" applyBorder="1" applyAlignment="1" applyProtection="1">
      <alignment horizontal="center" vertical="distributed" wrapText="1"/>
      <protection locked="0"/>
    </xf>
    <xf numFmtId="0" fontId="0" fillId="24" borderId="1" xfId="0" applyFill="1" applyBorder="1" applyAlignment="1" applyProtection="1">
      <alignment vertical="center"/>
      <protection locked="0"/>
    </xf>
    <xf numFmtId="49" fontId="12" fillId="2" borderId="4" xfId="0" applyNumberFormat="1" applyFont="1" applyFill="1" applyBorder="1" applyAlignment="1">
      <alignment horizontal="center" vertical="center"/>
    </xf>
    <xf numFmtId="49" fontId="12" fillId="2" borderId="17" xfId="0" applyNumberFormat="1" applyFont="1" applyFill="1" applyBorder="1" applyAlignment="1">
      <alignment horizontal="center" vertical="center"/>
    </xf>
    <xf numFmtId="49" fontId="12" fillId="2" borderId="5" xfId="0" applyNumberFormat="1" applyFont="1" applyFill="1" applyBorder="1" applyAlignment="1">
      <alignment horizontal="center" vertical="center"/>
    </xf>
    <xf numFmtId="49" fontId="12" fillId="2" borderId="6" xfId="0"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3" fontId="12" fillId="2" borderId="6" xfId="0" applyNumberFormat="1" applyFont="1" applyFill="1" applyBorder="1" applyAlignment="1">
      <alignment horizontal="center" vertical="center" wrapText="1"/>
    </xf>
    <xf numFmtId="3" fontId="12" fillId="2" borderId="2" xfId="0" applyNumberFormat="1" applyFont="1" applyFill="1" applyBorder="1" applyAlignment="1">
      <alignment horizontal="center" vertical="center" wrapText="1"/>
    </xf>
    <xf numFmtId="3" fontId="12" fillId="2" borderId="3" xfId="0" applyNumberFormat="1" applyFont="1" applyFill="1" applyBorder="1" applyAlignment="1">
      <alignment horizontal="center" vertical="center" wrapText="1"/>
    </xf>
    <xf numFmtId="49" fontId="12" fillId="2" borderId="2" xfId="0" applyNumberFormat="1" applyFont="1" applyFill="1" applyBorder="1" applyAlignment="1">
      <alignment horizontal="center" vertical="center" wrapText="1"/>
    </xf>
    <xf numFmtId="15" fontId="12" fillId="2" borderId="6" xfId="0" applyNumberFormat="1" applyFont="1" applyFill="1" applyBorder="1" applyAlignment="1">
      <alignment horizontal="center" vertical="center" wrapText="1"/>
    </xf>
    <xf numFmtId="15" fontId="12" fillId="2" borderId="3" xfId="0" applyNumberFormat="1"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3" fontId="12" fillId="2" borderId="4" xfId="0" applyNumberFormat="1" applyFont="1" applyFill="1" applyBorder="1" applyAlignment="1">
      <alignment horizontal="center" vertical="center"/>
    </xf>
    <xf numFmtId="3" fontId="12" fillId="2" borderId="5" xfId="0" applyNumberFormat="1" applyFont="1" applyFill="1" applyBorder="1" applyAlignment="1">
      <alignment horizontal="center" vertical="center"/>
    </xf>
    <xf numFmtId="15" fontId="25" fillId="2" borderId="1" xfId="6" applyNumberFormat="1" applyFont="1" applyFill="1" applyBorder="1" applyAlignment="1">
      <alignment horizontal="center" vertical="center" wrapText="1"/>
    </xf>
    <xf numFmtId="43" fontId="25" fillId="2" borderId="1" xfId="2"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49" fontId="12"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15" fontId="6" fillId="0" borderId="1" xfId="0" applyNumberFormat="1" applyFont="1" applyFill="1" applyBorder="1" applyAlignment="1">
      <alignment horizontal="center" vertical="center" wrapText="1"/>
    </xf>
    <xf numFmtId="15" fontId="6" fillId="2" borderId="1" xfId="0" applyNumberFormat="1" applyFont="1" applyFill="1" applyBorder="1" applyAlignment="1">
      <alignment horizontal="center" vertical="center" wrapText="1"/>
    </xf>
    <xf numFmtId="49" fontId="0" fillId="17" borderId="1" xfId="0" applyNumberFormat="1" applyFill="1" applyBorder="1" applyAlignment="1">
      <alignment horizontal="center" vertical="center"/>
    </xf>
    <xf numFmtId="0" fontId="0" fillId="17" borderId="1" xfId="0" applyFill="1" applyBorder="1" applyAlignment="1">
      <alignment horizontal="center" vertical="center"/>
    </xf>
    <xf numFmtId="0" fontId="15" fillId="17" borderId="1" xfId="1" applyFill="1" applyBorder="1" applyAlignment="1" applyProtection="1">
      <alignment horizontal="center" vertical="center"/>
    </xf>
    <xf numFmtId="0" fontId="1" fillId="17" borderId="1" xfId="0" applyFont="1" applyFill="1" applyBorder="1" applyAlignment="1">
      <alignment horizontal="center" vertical="center" wrapText="1"/>
    </xf>
    <xf numFmtId="0" fontId="1" fillId="17"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14" fontId="0" fillId="0" borderId="1" xfId="0" applyNumberFormat="1" applyFill="1" applyBorder="1" applyAlignment="1">
      <alignment horizontal="center" vertical="center"/>
    </xf>
    <xf numFmtId="14" fontId="0" fillId="0" borderId="1" xfId="0" applyNumberFormat="1" applyBorder="1" applyAlignment="1">
      <alignment horizontal="center" vertical="center"/>
    </xf>
    <xf numFmtId="0" fontId="9" fillId="0" borderId="0" xfId="0" applyFont="1" applyBorder="1" applyAlignment="1"/>
    <xf numFmtId="0" fontId="1" fillId="0" borderId="0" xfId="0" applyFont="1" applyBorder="1" applyAlignment="1"/>
    <xf numFmtId="0" fontId="9" fillId="0" borderId="0" xfId="0" applyFont="1" applyFill="1" applyBorder="1" applyAlignment="1">
      <alignment vertical="top" wrapText="1"/>
    </xf>
    <xf numFmtId="0" fontId="1" fillId="0" borderId="0" xfId="0" applyFont="1"/>
    <xf numFmtId="0" fontId="1" fillId="0" borderId="0" xfId="0" applyFont="1" applyBorder="1" applyAlignment="1">
      <alignment horizontal="center"/>
    </xf>
    <xf numFmtId="0" fontId="35" fillId="0" borderId="11" xfId="0" applyFont="1" applyBorder="1" applyAlignment="1">
      <alignment horizontal="center" wrapText="1"/>
    </xf>
    <xf numFmtId="0" fontId="35" fillId="0" borderId="7" xfId="0" applyFont="1" applyBorder="1" applyAlignment="1">
      <alignment horizontal="center"/>
    </xf>
    <xf numFmtId="0" fontId="35" fillId="0" borderId="10" xfId="0" applyFont="1" applyBorder="1" applyAlignment="1">
      <alignment horizontal="center"/>
    </xf>
    <xf numFmtId="0" fontId="35" fillId="0" borderId="0" xfId="0" applyFont="1" applyBorder="1" applyAlignment="1">
      <alignment horizontal="center" vertical="center" wrapText="1"/>
    </xf>
    <xf numFmtId="0" fontId="35" fillId="0" borderId="15" xfId="0" applyFont="1" applyBorder="1" applyAlignment="1">
      <alignment horizontal="center"/>
    </xf>
    <xf numFmtId="0" fontId="35" fillId="0" borderId="0" xfId="0" applyFont="1" applyBorder="1" applyAlignment="1">
      <alignment horizontal="center"/>
    </xf>
    <xf numFmtId="0" fontId="35" fillId="0" borderId="14" xfId="0" applyFont="1" applyBorder="1" applyAlignment="1">
      <alignment horizontal="center"/>
    </xf>
    <xf numFmtId="49" fontId="9" fillId="0" borderId="0" xfId="0" applyNumberFormat="1" applyFont="1" applyFill="1" applyBorder="1" applyAlignment="1">
      <alignment vertical="center"/>
    </xf>
    <xf numFmtId="4" fontId="4" fillId="0" borderId="0" xfId="0" applyNumberFormat="1" applyFont="1" applyFill="1" applyAlignment="1">
      <alignment horizontal="right" vertical="center"/>
    </xf>
    <xf numFmtId="0" fontId="1" fillId="0" borderId="0" xfId="0" applyFont="1" applyFill="1"/>
    <xf numFmtId="0" fontId="1" fillId="0" borderId="0" xfId="0" applyFont="1" applyFill="1" applyAlignment="1">
      <alignment vertical="center"/>
    </xf>
    <xf numFmtId="49" fontId="59" fillId="0" borderId="15" xfId="0" applyNumberFormat="1" applyFont="1" applyFill="1" applyBorder="1" applyAlignment="1">
      <alignment horizontal="center" vertical="center"/>
    </xf>
    <xf numFmtId="49" fontId="59" fillId="0" borderId="0" xfId="0" applyNumberFormat="1" applyFont="1" applyFill="1" applyBorder="1" applyAlignment="1">
      <alignment horizontal="center" vertical="center"/>
    </xf>
    <xf numFmtId="49" fontId="59" fillId="0" borderId="14" xfId="0" applyNumberFormat="1" applyFont="1" applyFill="1" applyBorder="1" applyAlignment="1">
      <alignment horizontal="center" vertical="center"/>
    </xf>
    <xf numFmtId="49" fontId="4" fillId="0" borderId="0" xfId="0" applyNumberFormat="1" applyFont="1" applyFill="1" applyBorder="1" applyAlignment="1">
      <alignment vertical="center"/>
    </xf>
    <xf numFmtId="49" fontId="59" fillId="0" borderId="16" xfId="0" applyNumberFormat="1" applyFont="1" applyFill="1" applyBorder="1" applyAlignment="1">
      <alignment horizontal="center" vertical="center"/>
    </xf>
    <xf numFmtId="49" fontId="59" fillId="0" borderId="8" xfId="0" applyNumberFormat="1" applyFont="1" applyFill="1" applyBorder="1" applyAlignment="1">
      <alignment horizontal="center" vertical="center"/>
    </xf>
    <xf numFmtId="49" fontId="59" fillId="0" borderId="12" xfId="0" applyNumberFormat="1" applyFont="1" applyFill="1" applyBorder="1" applyAlignment="1">
      <alignment horizontal="center" vertical="center"/>
    </xf>
    <xf numFmtId="49" fontId="9" fillId="2" borderId="6"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xf>
    <xf numFmtId="49" fontId="9" fillId="2" borderId="1" xfId="0" applyNumberFormat="1" applyFont="1" applyFill="1" applyBorder="1" applyAlignment="1">
      <alignment horizontal="center" vertical="center"/>
    </xf>
    <xf numFmtId="3" fontId="9" fillId="2" borderId="6" xfId="0" applyNumberFormat="1"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3" fontId="9" fillId="2" borderId="1" xfId="0" applyNumberFormat="1" applyFont="1" applyFill="1" applyBorder="1" applyAlignment="1">
      <alignment horizontal="center" vertical="center" wrapText="1"/>
    </xf>
    <xf numFmtId="3" fontId="9" fillId="2" borderId="1" xfId="0" applyNumberFormat="1" applyFont="1" applyFill="1" applyBorder="1" applyAlignment="1">
      <alignment horizontal="center" vertical="center"/>
    </xf>
    <xf numFmtId="3" fontId="9" fillId="2" borderId="2"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15"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4" fontId="4" fillId="0" borderId="0" xfId="0" applyNumberFormat="1" applyFont="1" applyFill="1" applyBorder="1" applyAlignment="1">
      <alignment horizontal="right" vertical="center"/>
    </xf>
    <xf numFmtId="0" fontId="1" fillId="0" borderId="0" xfId="0" applyFont="1" applyAlignment="1">
      <alignment vertical="center"/>
    </xf>
    <xf numFmtId="49" fontId="9" fillId="2" borderId="3" xfId="0" applyNumberFormat="1" applyFont="1" applyFill="1" applyBorder="1" applyAlignment="1">
      <alignment horizontal="center" vertical="center" wrapText="1"/>
    </xf>
    <xf numFmtId="3" fontId="9" fillId="2" borderId="1" xfId="0" applyNumberFormat="1" applyFont="1" applyFill="1" applyBorder="1" applyAlignment="1">
      <alignment horizontal="center" vertical="center" wrapText="1"/>
    </xf>
    <xf numFmtId="3" fontId="9" fillId="2" borderId="3"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4" fontId="9" fillId="0" borderId="0" xfId="0" applyNumberFormat="1" applyFont="1" applyFill="1" applyBorder="1" applyAlignment="1">
      <alignment horizontal="right" vertical="center"/>
    </xf>
    <xf numFmtId="0" fontId="1" fillId="0" borderId="3" xfId="0" applyFont="1" applyBorder="1"/>
    <xf numFmtId="0" fontId="1" fillId="0" borderId="3" xfId="0" applyFont="1" applyBorder="1" applyAlignment="1"/>
    <xf numFmtId="0" fontId="1" fillId="0" borderId="1" xfId="0" applyFont="1" applyBorder="1"/>
    <xf numFmtId="0" fontId="1" fillId="0" borderId="1" xfId="0" applyFont="1" applyBorder="1" applyAlignment="1"/>
    <xf numFmtId="0" fontId="1" fillId="0" borderId="0" xfId="0" applyFont="1" applyBorder="1" applyAlignment="1">
      <alignment horizontal="center"/>
    </xf>
    <xf numFmtId="49" fontId="59" fillId="0" borderId="0" xfId="0" applyNumberFormat="1" applyFont="1" applyFill="1" applyBorder="1" applyAlignment="1">
      <alignment horizontal="center" vertical="center"/>
    </xf>
    <xf numFmtId="0" fontId="35" fillId="0" borderId="0" xfId="0" applyFont="1" applyBorder="1" applyAlignment="1">
      <alignment horizontal="center" vertical="center" wrapText="1"/>
    </xf>
  </cellXfs>
  <cellStyles count="9">
    <cellStyle name="Hipervínculo" xfId="1" builtinId="8"/>
    <cellStyle name="Millares_Hoja1" xfId="2"/>
    <cellStyle name="Moneda" xfId="3" builtinId="4"/>
    <cellStyle name="Moneda 2" xfId="4"/>
    <cellStyle name="Moneda 2 2" xfId="5"/>
    <cellStyle name="Normal" xfId="0" builtinId="0"/>
    <cellStyle name="Normal 2" xfId="6"/>
    <cellStyle name="Normal 2 2" xfId="7"/>
    <cellStyle name="Porcentaje" xfId="8" builtinId="5"/>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123825</xdr:colOff>
      <xdr:row>1</xdr:row>
      <xdr:rowOff>161925</xdr:rowOff>
    </xdr:from>
    <xdr:to>
      <xdr:col>1</xdr:col>
      <xdr:colOff>1247775</xdr:colOff>
      <xdr:row>10</xdr:row>
      <xdr:rowOff>19050</xdr:rowOff>
    </xdr:to>
    <xdr:pic>
      <xdr:nvPicPr>
        <xdr:cNvPr id="66572" name="Picture 4" descr="logoCVS"/>
        <xdr:cNvPicPr>
          <a:picLocks noChangeAspect="1" noChangeArrowheads="1"/>
        </xdr:cNvPicPr>
      </xdr:nvPicPr>
      <xdr:blipFill>
        <a:blip xmlns:r="http://schemas.openxmlformats.org/officeDocument/2006/relationships" r:embed="rId1">
          <a:clrChange>
            <a:clrFrom>
              <a:srgbClr val="FDFDFD"/>
            </a:clrFrom>
            <a:clrTo>
              <a:srgbClr val="FDFDFD">
                <a:alpha val="0"/>
              </a:srgbClr>
            </a:clrTo>
          </a:clrChange>
          <a:extLst>
            <a:ext uri="{28A0092B-C50C-407E-A947-70E740481C1C}">
              <a14:useLocalDpi xmlns:a14="http://schemas.microsoft.com/office/drawing/2010/main" val="0"/>
            </a:ext>
          </a:extLst>
        </a:blip>
        <a:srcRect/>
        <a:stretch>
          <a:fillRect/>
        </a:stretch>
      </xdr:blipFill>
      <xdr:spPr bwMode="auto">
        <a:xfrm>
          <a:off x="123825" y="323850"/>
          <a:ext cx="107632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228600</xdr:colOff>
      <xdr:row>0</xdr:row>
      <xdr:rowOff>85725</xdr:rowOff>
    </xdr:from>
    <xdr:to>
      <xdr:col>1</xdr:col>
      <xdr:colOff>1352550</xdr:colOff>
      <xdr:row>8</xdr:row>
      <xdr:rowOff>104775</xdr:rowOff>
    </xdr:to>
    <xdr:pic>
      <xdr:nvPicPr>
        <xdr:cNvPr id="51316" name="Picture 4" descr="logoCVS"/>
        <xdr:cNvPicPr>
          <a:picLocks noChangeAspect="1" noChangeArrowheads="1"/>
        </xdr:cNvPicPr>
      </xdr:nvPicPr>
      <xdr:blipFill>
        <a:blip xmlns:r="http://schemas.openxmlformats.org/officeDocument/2006/relationships" r:embed="rId1">
          <a:clrChange>
            <a:clrFrom>
              <a:srgbClr val="FDFDFD"/>
            </a:clrFrom>
            <a:clrTo>
              <a:srgbClr val="FDFDFD">
                <a:alpha val="0"/>
              </a:srgbClr>
            </a:clrTo>
          </a:clrChange>
          <a:extLst>
            <a:ext uri="{28A0092B-C50C-407E-A947-70E740481C1C}">
              <a14:useLocalDpi xmlns:a14="http://schemas.microsoft.com/office/drawing/2010/main" val="0"/>
            </a:ext>
          </a:extLst>
        </a:blip>
        <a:srcRect/>
        <a:stretch>
          <a:fillRect/>
        </a:stretch>
      </xdr:blipFill>
      <xdr:spPr bwMode="auto">
        <a:xfrm>
          <a:off x="228600" y="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228600</xdr:colOff>
      <xdr:row>0</xdr:row>
      <xdr:rowOff>85725</xdr:rowOff>
    </xdr:from>
    <xdr:to>
      <xdr:col>1</xdr:col>
      <xdr:colOff>1352550</xdr:colOff>
      <xdr:row>8</xdr:row>
      <xdr:rowOff>104775</xdr:rowOff>
    </xdr:to>
    <xdr:pic>
      <xdr:nvPicPr>
        <xdr:cNvPr id="10" name="Picture 4" descr="logoCVS"/>
        <xdr:cNvPicPr>
          <a:picLocks noChangeAspect="1" noChangeArrowheads="1"/>
        </xdr:cNvPicPr>
      </xdr:nvPicPr>
      <xdr:blipFill>
        <a:blip xmlns:r="http://schemas.openxmlformats.org/officeDocument/2006/relationships" r:embed="rId1">
          <a:clrChange>
            <a:clrFrom>
              <a:srgbClr val="FDFDFD"/>
            </a:clrFrom>
            <a:clrTo>
              <a:srgbClr val="FDFDFD">
                <a:alpha val="0"/>
              </a:srgbClr>
            </a:clrTo>
          </a:clrChange>
          <a:extLst>
            <a:ext uri="{28A0092B-C50C-407E-A947-70E740481C1C}">
              <a14:useLocalDpi xmlns:a14="http://schemas.microsoft.com/office/drawing/2010/main" val="0"/>
            </a:ext>
          </a:extLst>
        </a:blip>
        <a:srcRect/>
        <a:stretch>
          <a:fillRect/>
        </a:stretch>
      </xdr:blipFill>
      <xdr:spPr bwMode="auto">
        <a:xfrm>
          <a:off x="228600" y="85725"/>
          <a:ext cx="188595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600075</xdr:colOff>
      <xdr:row>1</xdr:row>
      <xdr:rowOff>142875</xdr:rowOff>
    </xdr:from>
    <xdr:to>
      <xdr:col>3</xdr:col>
      <xdr:colOff>704850</xdr:colOff>
      <xdr:row>5</xdr:row>
      <xdr:rowOff>161925</xdr:rowOff>
    </xdr:to>
    <xdr:pic>
      <xdr:nvPicPr>
        <xdr:cNvPr id="2" name="Picture 4" descr="logoCVS"/>
        <xdr:cNvPicPr>
          <a:picLocks noChangeAspect="1" noChangeArrowheads="1"/>
        </xdr:cNvPicPr>
      </xdr:nvPicPr>
      <xdr:blipFill>
        <a:blip xmlns:r="http://schemas.openxmlformats.org/officeDocument/2006/relationships" r:embed="rId1">
          <a:clrChange>
            <a:clrFrom>
              <a:srgbClr val="FDFDFD"/>
            </a:clrFrom>
            <a:clrTo>
              <a:srgbClr val="FDFDFD">
                <a:alpha val="0"/>
              </a:srgbClr>
            </a:clrTo>
          </a:clrChange>
          <a:extLst>
            <a:ext uri="{28A0092B-C50C-407E-A947-70E740481C1C}">
              <a14:useLocalDpi xmlns:a14="http://schemas.microsoft.com/office/drawing/2010/main" val="0"/>
            </a:ext>
          </a:extLst>
        </a:blip>
        <a:srcRect/>
        <a:stretch>
          <a:fillRect/>
        </a:stretch>
      </xdr:blipFill>
      <xdr:spPr bwMode="auto">
        <a:xfrm>
          <a:off x="1362075" y="276225"/>
          <a:ext cx="162877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123825</xdr:colOff>
      <xdr:row>1</xdr:row>
      <xdr:rowOff>161925</xdr:rowOff>
    </xdr:from>
    <xdr:to>
      <xdr:col>1</xdr:col>
      <xdr:colOff>1247775</xdr:colOff>
      <xdr:row>10</xdr:row>
      <xdr:rowOff>19050</xdr:rowOff>
    </xdr:to>
    <xdr:pic>
      <xdr:nvPicPr>
        <xdr:cNvPr id="27785" name="Picture 4" descr="logoCVS"/>
        <xdr:cNvPicPr>
          <a:picLocks noChangeAspect="1" noChangeArrowheads="1"/>
        </xdr:cNvPicPr>
      </xdr:nvPicPr>
      <xdr:blipFill>
        <a:blip xmlns:r="http://schemas.openxmlformats.org/officeDocument/2006/relationships" r:embed="rId1">
          <a:clrChange>
            <a:clrFrom>
              <a:srgbClr val="FDFDFD"/>
            </a:clrFrom>
            <a:clrTo>
              <a:srgbClr val="FDFDFD">
                <a:alpha val="0"/>
              </a:srgbClr>
            </a:clrTo>
          </a:clrChange>
          <a:extLst>
            <a:ext uri="{28A0092B-C50C-407E-A947-70E740481C1C}">
              <a14:useLocalDpi xmlns:a14="http://schemas.microsoft.com/office/drawing/2010/main" val="0"/>
            </a:ext>
          </a:extLst>
        </a:blip>
        <a:srcRect/>
        <a:stretch>
          <a:fillRect/>
        </a:stretch>
      </xdr:blipFill>
      <xdr:spPr bwMode="auto">
        <a:xfrm>
          <a:off x="123825" y="323850"/>
          <a:ext cx="188595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123825</xdr:colOff>
      <xdr:row>1</xdr:row>
      <xdr:rowOff>161925</xdr:rowOff>
    </xdr:from>
    <xdr:to>
      <xdr:col>1</xdr:col>
      <xdr:colOff>1247775</xdr:colOff>
      <xdr:row>10</xdr:row>
      <xdr:rowOff>19050</xdr:rowOff>
    </xdr:to>
    <xdr:pic>
      <xdr:nvPicPr>
        <xdr:cNvPr id="28807" name="Picture 4" descr="logoCVS"/>
        <xdr:cNvPicPr>
          <a:picLocks noChangeAspect="1" noChangeArrowheads="1"/>
        </xdr:cNvPicPr>
      </xdr:nvPicPr>
      <xdr:blipFill>
        <a:blip xmlns:r="http://schemas.openxmlformats.org/officeDocument/2006/relationships" r:embed="rId1">
          <a:clrChange>
            <a:clrFrom>
              <a:srgbClr val="FDFDFD"/>
            </a:clrFrom>
            <a:clrTo>
              <a:srgbClr val="FDFDFD">
                <a:alpha val="0"/>
              </a:srgbClr>
            </a:clrTo>
          </a:clrChange>
          <a:extLst>
            <a:ext uri="{28A0092B-C50C-407E-A947-70E740481C1C}">
              <a14:useLocalDpi xmlns:a14="http://schemas.microsoft.com/office/drawing/2010/main" val="0"/>
            </a:ext>
          </a:extLst>
        </a:blip>
        <a:srcRect/>
        <a:stretch>
          <a:fillRect/>
        </a:stretch>
      </xdr:blipFill>
      <xdr:spPr bwMode="auto">
        <a:xfrm>
          <a:off x="123825" y="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123825</xdr:colOff>
      <xdr:row>1</xdr:row>
      <xdr:rowOff>161925</xdr:rowOff>
    </xdr:from>
    <xdr:to>
      <xdr:col>1</xdr:col>
      <xdr:colOff>1247775</xdr:colOff>
      <xdr:row>10</xdr:row>
      <xdr:rowOff>19050</xdr:rowOff>
    </xdr:to>
    <xdr:pic>
      <xdr:nvPicPr>
        <xdr:cNvPr id="52339" name="Picture 4" descr="logoCVS"/>
        <xdr:cNvPicPr>
          <a:picLocks noChangeAspect="1" noChangeArrowheads="1"/>
        </xdr:cNvPicPr>
      </xdr:nvPicPr>
      <xdr:blipFill>
        <a:blip xmlns:r="http://schemas.openxmlformats.org/officeDocument/2006/relationships" r:embed="rId1">
          <a:clrChange>
            <a:clrFrom>
              <a:srgbClr val="FDFDFD"/>
            </a:clrFrom>
            <a:clrTo>
              <a:srgbClr val="FDFDFD">
                <a:alpha val="0"/>
              </a:srgbClr>
            </a:clrTo>
          </a:clrChange>
          <a:extLst>
            <a:ext uri="{28A0092B-C50C-407E-A947-70E740481C1C}">
              <a14:useLocalDpi xmlns:a14="http://schemas.microsoft.com/office/drawing/2010/main" val="0"/>
            </a:ext>
          </a:extLst>
        </a:blip>
        <a:srcRect/>
        <a:stretch>
          <a:fillRect/>
        </a:stretch>
      </xdr:blipFill>
      <xdr:spPr bwMode="auto">
        <a:xfrm>
          <a:off x="123825" y="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123825</xdr:colOff>
      <xdr:row>1</xdr:row>
      <xdr:rowOff>161925</xdr:rowOff>
    </xdr:from>
    <xdr:to>
      <xdr:col>1</xdr:col>
      <xdr:colOff>1247775</xdr:colOff>
      <xdr:row>10</xdr:row>
      <xdr:rowOff>19050</xdr:rowOff>
    </xdr:to>
    <xdr:pic>
      <xdr:nvPicPr>
        <xdr:cNvPr id="4" name="Picture 4" descr="logoCVS"/>
        <xdr:cNvPicPr>
          <a:picLocks noChangeAspect="1" noChangeArrowheads="1"/>
        </xdr:cNvPicPr>
      </xdr:nvPicPr>
      <xdr:blipFill>
        <a:blip xmlns:r="http://schemas.openxmlformats.org/officeDocument/2006/relationships" r:embed="rId1">
          <a:clrChange>
            <a:clrFrom>
              <a:srgbClr val="FDFDFD"/>
            </a:clrFrom>
            <a:clrTo>
              <a:srgbClr val="FDFDFD">
                <a:alpha val="0"/>
              </a:srgbClr>
            </a:clrTo>
          </a:clrChange>
          <a:extLst>
            <a:ext uri="{28A0092B-C50C-407E-A947-70E740481C1C}">
              <a14:useLocalDpi xmlns:a14="http://schemas.microsoft.com/office/drawing/2010/main" val="0"/>
            </a:ext>
          </a:extLst>
        </a:blip>
        <a:srcRect/>
        <a:stretch>
          <a:fillRect/>
        </a:stretch>
      </xdr:blipFill>
      <xdr:spPr bwMode="auto">
        <a:xfrm>
          <a:off x="123825" y="323850"/>
          <a:ext cx="188595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123825</xdr:colOff>
      <xdr:row>1</xdr:row>
      <xdr:rowOff>161925</xdr:rowOff>
    </xdr:from>
    <xdr:to>
      <xdr:col>1</xdr:col>
      <xdr:colOff>1247775</xdr:colOff>
      <xdr:row>10</xdr:row>
      <xdr:rowOff>19050</xdr:rowOff>
    </xdr:to>
    <xdr:pic>
      <xdr:nvPicPr>
        <xdr:cNvPr id="45191" name="Picture 4" descr="logoCVS"/>
        <xdr:cNvPicPr>
          <a:picLocks noChangeAspect="1" noChangeArrowheads="1"/>
        </xdr:cNvPicPr>
      </xdr:nvPicPr>
      <xdr:blipFill>
        <a:blip xmlns:r="http://schemas.openxmlformats.org/officeDocument/2006/relationships" r:embed="rId1">
          <a:clrChange>
            <a:clrFrom>
              <a:srgbClr val="FDFDFD"/>
            </a:clrFrom>
            <a:clrTo>
              <a:srgbClr val="FDFDFD">
                <a:alpha val="0"/>
              </a:srgbClr>
            </a:clrTo>
          </a:clrChange>
          <a:extLst>
            <a:ext uri="{28A0092B-C50C-407E-A947-70E740481C1C}">
              <a14:useLocalDpi xmlns:a14="http://schemas.microsoft.com/office/drawing/2010/main" val="0"/>
            </a:ext>
          </a:extLst>
        </a:blip>
        <a:srcRect/>
        <a:stretch>
          <a:fillRect/>
        </a:stretch>
      </xdr:blipFill>
      <xdr:spPr bwMode="auto">
        <a:xfrm>
          <a:off x="123825" y="323850"/>
          <a:ext cx="14001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647700</xdr:colOff>
      <xdr:row>2</xdr:row>
      <xdr:rowOff>314325</xdr:rowOff>
    </xdr:to>
    <xdr:pic>
      <xdr:nvPicPr>
        <xdr:cNvPr id="68620" name="Picture 1" descr="logo CV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431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647700</xdr:colOff>
      <xdr:row>2</xdr:row>
      <xdr:rowOff>314325</xdr:rowOff>
    </xdr:to>
    <xdr:pic>
      <xdr:nvPicPr>
        <xdr:cNvPr id="20373" name="Picture 1" descr="logo CV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431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1</xdr:row>
      <xdr:rowOff>161925</xdr:rowOff>
    </xdr:from>
    <xdr:to>
      <xdr:col>1</xdr:col>
      <xdr:colOff>1247775</xdr:colOff>
      <xdr:row>10</xdr:row>
      <xdr:rowOff>19050</xdr:rowOff>
    </xdr:to>
    <xdr:pic>
      <xdr:nvPicPr>
        <xdr:cNvPr id="2211" name="Picture 4" descr="logoCVS"/>
        <xdr:cNvPicPr>
          <a:picLocks noChangeAspect="1" noChangeArrowheads="1"/>
        </xdr:cNvPicPr>
      </xdr:nvPicPr>
      <xdr:blipFill>
        <a:blip xmlns:r="http://schemas.openxmlformats.org/officeDocument/2006/relationships" r:embed="rId1">
          <a:clrChange>
            <a:clrFrom>
              <a:srgbClr val="FDFDFD"/>
            </a:clrFrom>
            <a:clrTo>
              <a:srgbClr val="FDFDFD">
                <a:alpha val="0"/>
              </a:srgbClr>
            </a:clrTo>
          </a:clrChange>
          <a:extLst>
            <a:ext uri="{28A0092B-C50C-407E-A947-70E740481C1C}">
              <a14:useLocalDpi xmlns:a14="http://schemas.microsoft.com/office/drawing/2010/main" val="0"/>
            </a:ext>
          </a:extLst>
        </a:blip>
        <a:srcRect/>
        <a:stretch>
          <a:fillRect/>
        </a:stretch>
      </xdr:blipFill>
      <xdr:spPr bwMode="auto">
        <a:xfrm>
          <a:off x="123825" y="323850"/>
          <a:ext cx="11811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123825</xdr:colOff>
      <xdr:row>1</xdr:row>
      <xdr:rowOff>161925</xdr:rowOff>
    </xdr:from>
    <xdr:to>
      <xdr:col>1</xdr:col>
      <xdr:colOff>1247775</xdr:colOff>
      <xdr:row>10</xdr:row>
      <xdr:rowOff>19050</xdr:rowOff>
    </xdr:to>
    <xdr:pic>
      <xdr:nvPicPr>
        <xdr:cNvPr id="46215" name="Picture 4" descr="logoCVS"/>
        <xdr:cNvPicPr>
          <a:picLocks noChangeAspect="1" noChangeArrowheads="1"/>
        </xdr:cNvPicPr>
      </xdr:nvPicPr>
      <xdr:blipFill>
        <a:blip xmlns:r="http://schemas.openxmlformats.org/officeDocument/2006/relationships" r:embed="rId1">
          <a:clrChange>
            <a:clrFrom>
              <a:srgbClr val="FDFDFD"/>
            </a:clrFrom>
            <a:clrTo>
              <a:srgbClr val="FDFDFD">
                <a:alpha val="0"/>
              </a:srgbClr>
            </a:clrTo>
          </a:clrChange>
          <a:extLst>
            <a:ext uri="{28A0092B-C50C-407E-A947-70E740481C1C}">
              <a14:useLocalDpi xmlns:a14="http://schemas.microsoft.com/office/drawing/2010/main" val="0"/>
            </a:ext>
          </a:extLst>
        </a:blip>
        <a:srcRect/>
        <a:stretch>
          <a:fillRect/>
        </a:stretch>
      </xdr:blipFill>
      <xdr:spPr bwMode="auto">
        <a:xfrm>
          <a:off x="123825" y="323850"/>
          <a:ext cx="188595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1</xdr:row>
      <xdr:rowOff>161925</xdr:rowOff>
    </xdr:from>
    <xdr:to>
      <xdr:col>1</xdr:col>
      <xdr:colOff>1247775</xdr:colOff>
      <xdr:row>10</xdr:row>
      <xdr:rowOff>19050</xdr:rowOff>
    </xdr:to>
    <xdr:pic>
      <xdr:nvPicPr>
        <xdr:cNvPr id="16548" name="Picture 4" descr="logoCVS"/>
        <xdr:cNvPicPr>
          <a:picLocks noChangeAspect="1" noChangeArrowheads="1"/>
        </xdr:cNvPicPr>
      </xdr:nvPicPr>
      <xdr:blipFill>
        <a:blip xmlns:r="http://schemas.openxmlformats.org/officeDocument/2006/relationships" r:embed="rId1">
          <a:clrChange>
            <a:clrFrom>
              <a:srgbClr val="FDFDFD"/>
            </a:clrFrom>
            <a:clrTo>
              <a:srgbClr val="FDFDFD">
                <a:alpha val="0"/>
              </a:srgbClr>
            </a:clrTo>
          </a:clrChange>
          <a:extLst>
            <a:ext uri="{28A0092B-C50C-407E-A947-70E740481C1C}">
              <a14:useLocalDpi xmlns:a14="http://schemas.microsoft.com/office/drawing/2010/main" val="0"/>
            </a:ext>
          </a:extLst>
        </a:blip>
        <a:srcRect/>
        <a:stretch>
          <a:fillRect/>
        </a:stretch>
      </xdr:blipFill>
      <xdr:spPr bwMode="auto">
        <a:xfrm>
          <a:off x="123825" y="323850"/>
          <a:ext cx="16383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476250</xdr:colOff>
      <xdr:row>2</xdr:row>
      <xdr:rowOff>38100</xdr:rowOff>
    </xdr:from>
    <xdr:to>
      <xdr:col>5</xdr:col>
      <xdr:colOff>19050</xdr:colOff>
      <xdr:row>10</xdr:row>
      <xdr:rowOff>66675</xdr:rowOff>
    </xdr:to>
    <xdr:pic>
      <xdr:nvPicPr>
        <xdr:cNvPr id="67608" name="Picture 1" descr="logo CV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0"/>
          <a:ext cx="434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xdr:colOff>
      <xdr:row>18</xdr:row>
      <xdr:rowOff>161925</xdr:rowOff>
    </xdr:from>
    <xdr:to>
      <xdr:col>1</xdr:col>
      <xdr:colOff>1247775</xdr:colOff>
      <xdr:row>27</xdr:row>
      <xdr:rowOff>19050</xdr:rowOff>
    </xdr:to>
    <xdr:pic>
      <xdr:nvPicPr>
        <xdr:cNvPr id="67609" name="Picture 4" descr="logoCVS"/>
        <xdr:cNvPicPr>
          <a:picLocks noChangeAspect="1" noChangeArrowheads="1"/>
        </xdr:cNvPicPr>
      </xdr:nvPicPr>
      <xdr:blipFill>
        <a:blip xmlns:r="http://schemas.openxmlformats.org/officeDocument/2006/relationships" r:embed="rId2">
          <a:clrChange>
            <a:clrFrom>
              <a:srgbClr val="FDFDFD"/>
            </a:clrFrom>
            <a:clrTo>
              <a:srgbClr val="FDFDFD">
                <a:alpha val="0"/>
              </a:srgbClr>
            </a:clrTo>
          </a:clrChange>
          <a:extLst>
            <a:ext uri="{28A0092B-C50C-407E-A947-70E740481C1C}">
              <a14:useLocalDpi xmlns:a14="http://schemas.microsoft.com/office/drawing/2010/main" val="0"/>
            </a:ext>
          </a:extLst>
        </a:blip>
        <a:srcRect/>
        <a:stretch>
          <a:fillRect/>
        </a:stretch>
      </xdr:blipFill>
      <xdr:spPr bwMode="auto">
        <a:xfrm>
          <a:off x="123825" y="323850"/>
          <a:ext cx="172402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123825</xdr:colOff>
      <xdr:row>18</xdr:row>
      <xdr:rowOff>161925</xdr:rowOff>
    </xdr:from>
    <xdr:to>
      <xdr:col>1</xdr:col>
      <xdr:colOff>1247775</xdr:colOff>
      <xdr:row>27</xdr:row>
      <xdr:rowOff>19050</xdr:rowOff>
    </xdr:to>
    <xdr:pic>
      <xdr:nvPicPr>
        <xdr:cNvPr id="20676" name="Picture 4" descr="logoCVS"/>
        <xdr:cNvPicPr>
          <a:picLocks noChangeAspect="1" noChangeArrowheads="1"/>
        </xdr:cNvPicPr>
      </xdr:nvPicPr>
      <xdr:blipFill>
        <a:blip xmlns:r="http://schemas.openxmlformats.org/officeDocument/2006/relationships" r:embed="rId1">
          <a:clrChange>
            <a:clrFrom>
              <a:srgbClr val="FDFDFD"/>
            </a:clrFrom>
            <a:clrTo>
              <a:srgbClr val="FDFDFD">
                <a:alpha val="0"/>
              </a:srgbClr>
            </a:clrTo>
          </a:clrChange>
          <a:extLst>
            <a:ext uri="{28A0092B-C50C-407E-A947-70E740481C1C}">
              <a14:useLocalDpi xmlns:a14="http://schemas.microsoft.com/office/drawing/2010/main" val="0"/>
            </a:ext>
          </a:extLst>
        </a:blip>
        <a:srcRect/>
        <a:stretch>
          <a:fillRect/>
        </a:stretch>
      </xdr:blipFill>
      <xdr:spPr bwMode="auto">
        <a:xfrm>
          <a:off x="123825" y="0"/>
          <a:ext cx="1724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123825</xdr:colOff>
      <xdr:row>18</xdr:row>
      <xdr:rowOff>161925</xdr:rowOff>
    </xdr:from>
    <xdr:to>
      <xdr:col>1</xdr:col>
      <xdr:colOff>1247775</xdr:colOff>
      <xdr:row>27</xdr:row>
      <xdr:rowOff>19050</xdr:rowOff>
    </xdr:to>
    <xdr:pic>
      <xdr:nvPicPr>
        <xdr:cNvPr id="24783" name="Picture 4" descr="logoCVS"/>
        <xdr:cNvPicPr>
          <a:picLocks noChangeAspect="1" noChangeArrowheads="1"/>
        </xdr:cNvPicPr>
      </xdr:nvPicPr>
      <xdr:blipFill>
        <a:blip xmlns:r="http://schemas.openxmlformats.org/officeDocument/2006/relationships" r:embed="rId1">
          <a:clrChange>
            <a:clrFrom>
              <a:srgbClr val="FDFDFD"/>
            </a:clrFrom>
            <a:clrTo>
              <a:srgbClr val="FDFDFD">
                <a:alpha val="0"/>
              </a:srgbClr>
            </a:clrTo>
          </a:clrChange>
          <a:extLst>
            <a:ext uri="{28A0092B-C50C-407E-A947-70E740481C1C}">
              <a14:useLocalDpi xmlns:a14="http://schemas.microsoft.com/office/drawing/2010/main" val="0"/>
            </a:ext>
          </a:extLst>
        </a:blip>
        <a:srcRect/>
        <a:stretch>
          <a:fillRect/>
        </a:stretch>
      </xdr:blipFill>
      <xdr:spPr bwMode="auto">
        <a:xfrm>
          <a:off x="123825" y="323850"/>
          <a:ext cx="192405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123825</xdr:colOff>
      <xdr:row>1</xdr:row>
      <xdr:rowOff>161925</xdr:rowOff>
    </xdr:from>
    <xdr:to>
      <xdr:col>1</xdr:col>
      <xdr:colOff>1247775</xdr:colOff>
      <xdr:row>10</xdr:row>
      <xdr:rowOff>19050</xdr:rowOff>
    </xdr:to>
    <xdr:pic>
      <xdr:nvPicPr>
        <xdr:cNvPr id="25790" name="Picture 4" descr="logoCVS"/>
        <xdr:cNvPicPr>
          <a:picLocks noChangeAspect="1" noChangeArrowheads="1"/>
        </xdr:cNvPicPr>
      </xdr:nvPicPr>
      <xdr:blipFill>
        <a:blip xmlns:r="http://schemas.openxmlformats.org/officeDocument/2006/relationships" r:embed="rId1">
          <a:clrChange>
            <a:clrFrom>
              <a:srgbClr val="FDFDFD"/>
            </a:clrFrom>
            <a:clrTo>
              <a:srgbClr val="FDFDFD">
                <a:alpha val="0"/>
              </a:srgbClr>
            </a:clrTo>
          </a:clrChange>
          <a:extLst>
            <a:ext uri="{28A0092B-C50C-407E-A947-70E740481C1C}">
              <a14:useLocalDpi xmlns:a14="http://schemas.microsoft.com/office/drawing/2010/main" val="0"/>
            </a:ext>
          </a:extLst>
        </a:blip>
        <a:srcRect/>
        <a:stretch>
          <a:fillRect/>
        </a:stretch>
      </xdr:blipFill>
      <xdr:spPr bwMode="auto">
        <a:xfrm>
          <a:off x="123825" y="0"/>
          <a:ext cx="1771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1</xdr:row>
      <xdr:rowOff>161925</xdr:rowOff>
    </xdr:from>
    <xdr:to>
      <xdr:col>1</xdr:col>
      <xdr:colOff>1247775</xdr:colOff>
      <xdr:row>10</xdr:row>
      <xdr:rowOff>19050</xdr:rowOff>
    </xdr:to>
    <xdr:pic>
      <xdr:nvPicPr>
        <xdr:cNvPr id="26813" name="Picture 4" descr="logoCVS"/>
        <xdr:cNvPicPr>
          <a:picLocks noChangeAspect="1" noChangeArrowheads="1"/>
        </xdr:cNvPicPr>
      </xdr:nvPicPr>
      <xdr:blipFill>
        <a:blip xmlns:r="http://schemas.openxmlformats.org/officeDocument/2006/relationships" r:embed="rId1">
          <a:clrChange>
            <a:clrFrom>
              <a:srgbClr val="FDFDFD"/>
            </a:clrFrom>
            <a:clrTo>
              <a:srgbClr val="FDFDFD">
                <a:alpha val="0"/>
              </a:srgbClr>
            </a:clrTo>
          </a:clrChange>
          <a:extLst>
            <a:ext uri="{28A0092B-C50C-407E-A947-70E740481C1C}">
              <a14:useLocalDpi xmlns:a14="http://schemas.microsoft.com/office/drawing/2010/main" val="0"/>
            </a:ext>
          </a:extLst>
        </a:blip>
        <a:srcRect/>
        <a:stretch>
          <a:fillRect/>
        </a:stretch>
      </xdr:blipFill>
      <xdr:spPr bwMode="auto">
        <a:xfrm>
          <a:off x="123825" y="0"/>
          <a:ext cx="1752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123825</xdr:colOff>
      <xdr:row>1</xdr:row>
      <xdr:rowOff>161925</xdr:rowOff>
    </xdr:from>
    <xdr:to>
      <xdr:col>1</xdr:col>
      <xdr:colOff>1247775</xdr:colOff>
      <xdr:row>10</xdr:row>
      <xdr:rowOff>19050</xdr:rowOff>
    </xdr:to>
    <xdr:pic>
      <xdr:nvPicPr>
        <xdr:cNvPr id="29843" name="Picture 4" descr="logoCVS"/>
        <xdr:cNvPicPr>
          <a:picLocks noChangeAspect="1" noChangeArrowheads="1"/>
        </xdr:cNvPicPr>
      </xdr:nvPicPr>
      <xdr:blipFill>
        <a:blip xmlns:r="http://schemas.openxmlformats.org/officeDocument/2006/relationships" r:embed="rId1" cstate="print">
          <a:clrChange>
            <a:clrFrom>
              <a:srgbClr val="FDFDFD"/>
            </a:clrFrom>
            <a:clrTo>
              <a:srgbClr val="FDFDFD">
                <a:alpha val="0"/>
              </a:srgbClr>
            </a:clrTo>
          </a:clrChange>
          <a:extLst>
            <a:ext uri="{28A0092B-C50C-407E-A947-70E740481C1C}">
              <a14:useLocalDpi xmlns:a14="http://schemas.microsoft.com/office/drawing/2010/main" val="0"/>
            </a:ext>
          </a:extLst>
        </a:blip>
        <a:srcRect/>
        <a:stretch>
          <a:fillRect/>
        </a:stretch>
      </xdr:blipFill>
      <xdr:spPr bwMode="auto">
        <a:xfrm>
          <a:off x="123825" y="0"/>
          <a:ext cx="1838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mailto:info@omacha.org" TargetMode="External"/><Relationship Id="rId13" Type="http://schemas.openxmlformats.org/officeDocument/2006/relationships/hyperlink" Target="mailto:administracion@herenciaambiental.org" TargetMode="External"/><Relationship Id="rId18" Type="http://schemas.openxmlformats.org/officeDocument/2006/relationships/hyperlink" Target="mailto:funhec@gmail.com" TargetMode="External"/><Relationship Id="rId26" Type="http://schemas.openxmlformats.org/officeDocument/2006/relationships/hyperlink" Target="mailto:janet.vivas@invemar.org.co" TargetMode="External"/><Relationship Id="rId3" Type="http://schemas.openxmlformats.org/officeDocument/2006/relationships/hyperlink" Target="mailto:info@omacha.org" TargetMode="External"/><Relationship Id="rId21" Type="http://schemas.openxmlformats.org/officeDocument/2006/relationships/hyperlink" Target="mailto:fucodesa82@hotmail.com" TargetMode="External"/><Relationship Id="rId7" Type="http://schemas.openxmlformats.org/officeDocument/2006/relationships/hyperlink" Target="mailto:janet.vivas@invemar.org.co" TargetMode="External"/><Relationship Id="rId12" Type="http://schemas.openxmlformats.org/officeDocument/2006/relationships/hyperlink" Target="mailto:rector@unicordoba.edu.co" TargetMode="External"/><Relationship Id="rId17" Type="http://schemas.openxmlformats.org/officeDocument/2006/relationships/hyperlink" Target="mailto:jvrodriguez@conservatiun.org" TargetMode="External"/><Relationship Id="rId25" Type="http://schemas.openxmlformats.org/officeDocument/2006/relationships/hyperlink" Target="mailto:cidi.monteria@upb.edu.co" TargetMode="External"/><Relationship Id="rId33" Type="http://schemas.openxmlformats.org/officeDocument/2006/relationships/drawing" Target="../drawings/drawing10.xml"/><Relationship Id="rId2" Type="http://schemas.openxmlformats.org/officeDocument/2006/relationships/hyperlink" Target="mailto:rectoria@udistrital.edu.co" TargetMode="External"/><Relationship Id="rId16" Type="http://schemas.openxmlformats.org/officeDocument/2006/relationships/hyperlink" Target="mailto:administracion@herenciaambiental.org" TargetMode="External"/><Relationship Id="rId20" Type="http://schemas.openxmlformats.org/officeDocument/2006/relationships/hyperlink" Target="mailto:fucodesa82@hotmail.com" TargetMode="External"/><Relationship Id="rId29" Type="http://schemas.openxmlformats.org/officeDocument/2006/relationships/hyperlink" Target="http://www.monteria.gov.co/" TargetMode="External"/><Relationship Id="rId1" Type="http://schemas.openxmlformats.org/officeDocument/2006/relationships/hyperlink" Target="mailto:info@omacha.org" TargetMode="External"/><Relationship Id="rId6" Type="http://schemas.openxmlformats.org/officeDocument/2006/relationships/hyperlink" Target="mailto:fucodesa82@hotmail.com" TargetMode="External"/><Relationship Id="rId11" Type="http://schemas.openxmlformats.org/officeDocument/2006/relationships/hyperlink" Target="mailto:info@omacha.org" TargetMode="External"/><Relationship Id="rId24" Type="http://schemas.openxmlformats.org/officeDocument/2006/relationships/hyperlink" Target="mailto:administracion@herenciaambiental.org" TargetMode="External"/><Relationship Id="rId32" Type="http://schemas.openxmlformats.org/officeDocument/2006/relationships/printerSettings" Target="../printerSettings/printerSettings10.bin"/><Relationship Id="rId5" Type="http://schemas.openxmlformats.org/officeDocument/2006/relationships/hyperlink" Target="mailto:info@omacha.org" TargetMode="External"/><Relationship Id="rId15" Type="http://schemas.openxmlformats.org/officeDocument/2006/relationships/hyperlink" Target="mailto:fundacion@bosquesyhumedales.org" TargetMode="External"/><Relationship Id="rId23" Type="http://schemas.openxmlformats.org/officeDocument/2006/relationships/hyperlink" Target="mailto:fucodesa82@hotmail.com" TargetMode="External"/><Relationship Id="rId28" Type="http://schemas.openxmlformats.org/officeDocument/2006/relationships/hyperlink" Target="mailto:fundacionfucodesa@gmail.com" TargetMode="External"/><Relationship Id="rId10" Type="http://schemas.openxmlformats.org/officeDocument/2006/relationships/hyperlink" Target="mailto:fundacion@bosquesyhumedales.org" TargetMode="External"/><Relationship Id="rId19" Type="http://schemas.openxmlformats.org/officeDocument/2006/relationships/hyperlink" Target="mailto:rector@unicordoba.edu.co" TargetMode="External"/><Relationship Id="rId31" Type="http://schemas.openxmlformats.org/officeDocument/2006/relationships/hyperlink" Target="mailto:funsostenible@gmail.com" TargetMode="External"/><Relationship Id="rId4" Type="http://schemas.openxmlformats.org/officeDocument/2006/relationships/hyperlink" Target="mailto:info@omacha.org" TargetMode="External"/><Relationship Id="rId9" Type="http://schemas.openxmlformats.org/officeDocument/2006/relationships/hyperlink" Target="mailto:fundacionprades@hotmail.com" TargetMode="External"/><Relationship Id="rId14" Type="http://schemas.openxmlformats.org/officeDocument/2006/relationships/hyperlink" Target="mailto:administracion@herenciaambiental.org" TargetMode="External"/><Relationship Id="rId22" Type="http://schemas.openxmlformats.org/officeDocument/2006/relationships/hyperlink" Target="mailto:janet.vivas@invemar.org.co" TargetMode="External"/><Relationship Id="rId27" Type="http://schemas.openxmlformats.org/officeDocument/2006/relationships/hyperlink" Target="mailto:administracion@fundacionbosqueyhumedales.org" TargetMode="External"/><Relationship Id="rId30" Type="http://schemas.openxmlformats.org/officeDocument/2006/relationships/hyperlink" Target="mailto:funsostenible@gmail.com"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info@omacha.org" TargetMode="External"/><Relationship Id="rId13" Type="http://schemas.openxmlformats.org/officeDocument/2006/relationships/hyperlink" Target="mailto:info@omacha.org" TargetMode="External"/><Relationship Id="rId18" Type="http://schemas.openxmlformats.org/officeDocument/2006/relationships/hyperlink" Target="mailto:alcaldiamunicipal@sanantero-c&#243;rdoba.gov.co" TargetMode="External"/><Relationship Id="rId26" Type="http://schemas.openxmlformats.org/officeDocument/2006/relationships/hyperlink" Target="mailto:fucodesa82@hotmail.com" TargetMode="External"/><Relationship Id="rId3" Type="http://schemas.openxmlformats.org/officeDocument/2006/relationships/hyperlink" Target="mailto:info@omacha.org" TargetMode="External"/><Relationship Id="rId21" Type="http://schemas.openxmlformats.org/officeDocument/2006/relationships/hyperlink" Target="mailto:njinvemar@invemar.org.co" TargetMode="External"/><Relationship Id="rId34" Type="http://schemas.openxmlformats.org/officeDocument/2006/relationships/hyperlink" Target="mailto:contabilidad@fundacionsahed.com" TargetMode="External"/><Relationship Id="rId7" Type="http://schemas.openxmlformats.org/officeDocument/2006/relationships/hyperlink" Target="mailto:funflorafauna@hotmail.com" TargetMode="External"/><Relationship Id="rId12" Type="http://schemas.openxmlformats.org/officeDocument/2006/relationships/hyperlink" Target="mailto:janet.vivas@invemar.org.co" TargetMode="External"/><Relationship Id="rId17" Type="http://schemas.openxmlformats.org/officeDocument/2006/relationships/hyperlink" Target="http://www.puertoescondidocordoba.gov.co/" TargetMode="External"/><Relationship Id="rId25" Type="http://schemas.openxmlformats.org/officeDocument/2006/relationships/hyperlink" Target="mailto:administracion@herenciaambiental.org" TargetMode="External"/><Relationship Id="rId33" Type="http://schemas.openxmlformats.org/officeDocument/2006/relationships/hyperlink" Target="mailto:funsostenible@gmail.com" TargetMode="External"/><Relationship Id="rId2" Type="http://schemas.openxmlformats.org/officeDocument/2006/relationships/hyperlink" Target="mailto:rectoria@udistrital.edu.co" TargetMode="External"/><Relationship Id="rId16" Type="http://schemas.openxmlformats.org/officeDocument/2006/relationships/hyperlink" Target="mailto:administracion@fundacionbosqueyhumedales.org" TargetMode="External"/><Relationship Id="rId20" Type="http://schemas.openxmlformats.org/officeDocument/2006/relationships/hyperlink" Target="mailto:funflorafauna@hotmail.com" TargetMode="External"/><Relationship Id="rId29" Type="http://schemas.openxmlformats.org/officeDocument/2006/relationships/hyperlink" Target="mailto:fundacionprades@hotmail.com" TargetMode="External"/><Relationship Id="rId1" Type="http://schemas.openxmlformats.org/officeDocument/2006/relationships/hyperlink" Target="mailto:info@omacha.org" TargetMode="External"/><Relationship Id="rId6" Type="http://schemas.openxmlformats.org/officeDocument/2006/relationships/hyperlink" Target="mailto:fucodesa82@hotmail.com" TargetMode="External"/><Relationship Id="rId11" Type="http://schemas.openxmlformats.org/officeDocument/2006/relationships/hyperlink" Target="mailto:funsostenible@gmail.com" TargetMode="External"/><Relationship Id="rId24" Type="http://schemas.openxmlformats.org/officeDocument/2006/relationships/hyperlink" Target="mailto:funsostenible@gmail.com" TargetMode="External"/><Relationship Id="rId32" Type="http://schemas.openxmlformats.org/officeDocument/2006/relationships/hyperlink" Target="mailto:funsostenible@gmail.com" TargetMode="External"/><Relationship Id="rId5" Type="http://schemas.openxmlformats.org/officeDocument/2006/relationships/hyperlink" Target="mailto:fundacionprades@hotmail.com" TargetMode="External"/><Relationship Id="rId15" Type="http://schemas.openxmlformats.org/officeDocument/2006/relationships/hyperlink" Target="mailto:funsostenible@gmail.com" TargetMode="External"/><Relationship Id="rId23" Type="http://schemas.openxmlformats.org/officeDocument/2006/relationships/hyperlink" Target="mailto:contactenos@planetarica-c&#243;rdoba.gov.co" TargetMode="External"/><Relationship Id="rId28" Type="http://schemas.openxmlformats.org/officeDocument/2006/relationships/hyperlink" Target="mailto:funsostenible@gmail.com" TargetMode="External"/><Relationship Id="rId36" Type="http://schemas.openxmlformats.org/officeDocument/2006/relationships/drawing" Target="../drawings/drawing11.xml"/><Relationship Id="rId10" Type="http://schemas.openxmlformats.org/officeDocument/2006/relationships/hyperlink" Target="mailto:info@omacha.org" TargetMode="External"/><Relationship Id="rId19" Type="http://schemas.openxmlformats.org/officeDocument/2006/relationships/hyperlink" Target="mailto:funsostenible@gmail.com" TargetMode="External"/><Relationship Id="rId31" Type="http://schemas.openxmlformats.org/officeDocument/2006/relationships/hyperlink" Target="mailto:alcaldia@pueblonuevo-cordoba.gov.co" TargetMode="External"/><Relationship Id="rId4" Type="http://schemas.openxmlformats.org/officeDocument/2006/relationships/hyperlink" Target="mailto:info@omacha.org" TargetMode="External"/><Relationship Id="rId9" Type="http://schemas.openxmlformats.org/officeDocument/2006/relationships/hyperlink" Target="mailto:info@omacha.org" TargetMode="External"/><Relationship Id="rId14" Type="http://schemas.openxmlformats.org/officeDocument/2006/relationships/hyperlink" Target="mailto:administracion@herenciaambiental.org" TargetMode="External"/><Relationship Id="rId22" Type="http://schemas.openxmlformats.org/officeDocument/2006/relationships/hyperlink" Target="mailto:funlam@funlam.edu.co" TargetMode="External"/><Relationship Id="rId27" Type="http://schemas.openxmlformats.org/officeDocument/2006/relationships/hyperlink" Target="mailto:funsostenible@gmail.com" TargetMode="External"/><Relationship Id="rId30" Type="http://schemas.openxmlformats.org/officeDocument/2006/relationships/hyperlink" Target="mailto:njinvemar@invemar.org.co" TargetMode="External"/><Relationship Id="rId35"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hyperlink" Target="mailto:municipiodesanpelayo@yahoo.es" TargetMode="External"/><Relationship Id="rId13" Type="http://schemas.openxmlformats.org/officeDocument/2006/relationships/printerSettings" Target="../printerSettings/printerSettings13.bin"/><Relationship Id="rId3" Type="http://schemas.openxmlformats.org/officeDocument/2006/relationships/hyperlink" Target="mailto:jaimef_@hotmail.com" TargetMode="External"/><Relationship Id="rId7" Type="http://schemas.openxmlformats.org/officeDocument/2006/relationships/hyperlink" Target="mailto:alcaldia@valencia-cordoba.gov.co" TargetMode="External"/><Relationship Id="rId12" Type="http://schemas.openxmlformats.org/officeDocument/2006/relationships/hyperlink" Target="mailto:secretariodelinterior@montelibano-cordoba.gov.co" TargetMode="External"/><Relationship Id="rId2" Type="http://schemas.openxmlformats.org/officeDocument/2006/relationships/hyperlink" Target="mailto:alcaldia@momil-cordoba.gov.co" TargetMode="External"/><Relationship Id="rId1" Type="http://schemas.openxmlformats.org/officeDocument/2006/relationships/hyperlink" Target="mailto:jlrestrepo@corpoica.org.co" TargetMode="External"/><Relationship Id="rId6" Type="http://schemas.openxmlformats.org/officeDocument/2006/relationships/hyperlink" Target="mailto:cicmplanetarica@hotmail.com" TargetMode="External"/><Relationship Id="rId11" Type="http://schemas.openxmlformats.org/officeDocument/2006/relationships/hyperlink" Target="mailto:contactanos@sancarlos-cordoba.gov.co" TargetMode="External"/><Relationship Id="rId5" Type="http://schemas.openxmlformats.org/officeDocument/2006/relationships/hyperlink" Target="mailto:gobernador@cordoba.gov.co" TargetMode="External"/><Relationship Id="rId10" Type="http://schemas.openxmlformats.org/officeDocument/2006/relationships/hyperlink" Target="mailto:contactanos@cotorra-cordoba.gov.co" TargetMode="External"/><Relationship Id="rId4" Type="http://schemas.openxmlformats.org/officeDocument/2006/relationships/hyperlink" Target="mailto:alcaldia@puertoescondido-cordoba.gov.co" TargetMode="External"/><Relationship Id="rId9" Type="http://schemas.openxmlformats.org/officeDocument/2006/relationships/hyperlink" Target="mailto:alcaldia@buenavista-cordoba.gov.co" TargetMode="External"/><Relationship Id="rId1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14.bin"/><Relationship Id="rId3" Type="http://schemas.openxmlformats.org/officeDocument/2006/relationships/hyperlink" Target="mailto:alcaldia@cerete-cordoba.gov.co" TargetMode="External"/><Relationship Id="rId7" Type="http://schemas.openxmlformats.org/officeDocument/2006/relationships/hyperlink" Target="mailto:alcaldia@valencia-cordoba.gov.co" TargetMode="External"/><Relationship Id="rId2" Type="http://schemas.openxmlformats.org/officeDocument/2006/relationships/hyperlink" Target="mailto:alcaldia@cerete-cordoba.gov.co" TargetMode="External"/><Relationship Id="rId1" Type="http://schemas.openxmlformats.org/officeDocument/2006/relationships/hyperlink" Target="mailto:alcaldia@cerete-cordoba.gov.co" TargetMode="External"/><Relationship Id="rId6" Type="http://schemas.openxmlformats.org/officeDocument/2006/relationships/hyperlink" Target="mailto:contactanos@tierralta-cordoba.gov.co" TargetMode="External"/><Relationship Id="rId5" Type="http://schemas.openxmlformats.org/officeDocument/2006/relationships/hyperlink" Target="mailto:alcaldia@cerete-cordoba.gov.co" TargetMode="External"/><Relationship Id="rId4" Type="http://schemas.openxmlformats.org/officeDocument/2006/relationships/hyperlink" Target="mailto:alcaldia@cerete-cordoba.gov.co" TargetMode="External"/><Relationship Id="rId9"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8" Type="http://schemas.openxmlformats.org/officeDocument/2006/relationships/hyperlink" Target="mailto:alcaldia@mo&#241;itos-cordoba.gov.co" TargetMode="External"/><Relationship Id="rId13" Type="http://schemas.openxmlformats.org/officeDocument/2006/relationships/hyperlink" Target="mailto:contactenos@cordoba.gov.co" TargetMode="External"/><Relationship Id="rId18" Type="http://schemas.openxmlformats.org/officeDocument/2006/relationships/hyperlink" Target="mailto:alcald&#237;a@monteria-C&#243;rdova.gov.co" TargetMode="External"/><Relationship Id="rId3" Type="http://schemas.openxmlformats.org/officeDocument/2006/relationships/hyperlink" Target="mailto:alcald&#237;a@sanandresdesotavento-cordoba.gov.co" TargetMode="External"/><Relationship Id="rId7" Type="http://schemas.openxmlformats.org/officeDocument/2006/relationships/hyperlink" Target="mailto:alcaldia@cienegadeoro-cordoba.gov.co" TargetMode="External"/><Relationship Id="rId12" Type="http://schemas.openxmlformats.org/officeDocument/2006/relationships/hyperlink" Target="mailto:alcaldia@ayapel-cordoba.gov.co" TargetMode="External"/><Relationship Id="rId17" Type="http://schemas.openxmlformats.org/officeDocument/2006/relationships/hyperlink" Target="mailto:alcald&#237;a@loscordobas-C&#243;rdova.gov.co" TargetMode="External"/><Relationship Id="rId2" Type="http://schemas.openxmlformats.org/officeDocument/2006/relationships/hyperlink" Target="mailto:alcaldia@chinu-cordoba.gov.co" TargetMode="External"/><Relationship Id="rId16" Type="http://schemas.openxmlformats.org/officeDocument/2006/relationships/hyperlink" Target="mailto:alcaldia@sahagun-cordoba.gov.co" TargetMode="External"/><Relationship Id="rId20" Type="http://schemas.openxmlformats.org/officeDocument/2006/relationships/drawing" Target="../drawings/drawing15.xml"/><Relationship Id="rId1" Type="http://schemas.openxmlformats.org/officeDocument/2006/relationships/hyperlink" Target="mailto:alcaldia@lorica-cordoba.gov.co" TargetMode="External"/><Relationship Id="rId6" Type="http://schemas.openxmlformats.org/officeDocument/2006/relationships/hyperlink" Target="mailto:alcaldia@chima-cordoba.gov.co" TargetMode="External"/><Relationship Id="rId11" Type="http://schemas.openxmlformats.org/officeDocument/2006/relationships/hyperlink" Target="mailto:alcaldia@sanantero-cordoba.gov.co" TargetMode="External"/><Relationship Id="rId5" Type="http://schemas.openxmlformats.org/officeDocument/2006/relationships/hyperlink" Target="mailto:alcaldia@laapartada-cordoba.gov.co" TargetMode="External"/><Relationship Id="rId15" Type="http://schemas.openxmlformats.org/officeDocument/2006/relationships/hyperlink" Target="mailto:alcaldia@sanpelayo-c&#243;rdoba.gov.co" TargetMode="External"/><Relationship Id="rId10" Type="http://schemas.openxmlformats.org/officeDocument/2006/relationships/hyperlink" Target="mailto:alcaldia@sahagun-cordoba.gov.co" TargetMode="External"/><Relationship Id="rId19" Type="http://schemas.openxmlformats.org/officeDocument/2006/relationships/printerSettings" Target="../printerSettings/printerSettings15.bin"/><Relationship Id="rId4" Type="http://schemas.openxmlformats.org/officeDocument/2006/relationships/hyperlink" Target="mailto:alclad&#237;a@cerete-cordoba.gov.co" TargetMode="External"/><Relationship Id="rId9" Type="http://schemas.openxmlformats.org/officeDocument/2006/relationships/hyperlink" Target="mailto:alcaldia@planetarica-cordoba.gov.co" TargetMode="External"/><Relationship Id="rId14" Type="http://schemas.openxmlformats.org/officeDocument/2006/relationships/hyperlink" Target="mailto:alcaldia@sahagun-cordoba.gov.co"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mailto:comugrid.sanbernardodelviento@gmail.com" TargetMode="External"/><Relationship Id="rId13" Type="http://schemas.openxmlformats.org/officeDocument/2006/relationships/hyperlink" Target="mailto:alcaldia@tuchin-cordoba.gov.co" TargetMode="External"/><Relationship Id="rId18" Type="http://schemas.openxmlformats.org/officeDocument/2006/relationships/hyperlink" Target="mailto:contactenos@sanpelayo-cordoba.gov.co" TargetMode="External"/><Relationship Id="rId3" Type="http://schemas.openxmlformats.org/officeDocument/2006/relationships/hyperlink" Target="mailto:alcaldia@sanpelayo-cordoba.gov.co" TargetMode="External"/><Relationship Id="rId7" Type="http://schemas.openxmlformats.org/officeDocument/2006/relationships/hyperlink" Target="mailto:direccion@cardique.gov.co" TargetMode="External"/><Relationship Id="rId12" Type="http://schemas.openxmlformats.org/officeDocument/2006/relationships/hyperlink" Target="mailto:alcaldia@pueblonuevo-cordoba.gov.co" TargetMode="External"/><Relationship Id="rId17" Type="http://schemas.openxmlformats.org/officeDocument/2006/relationships/hyperlink" Target="mailto:alcaldia@valencia-cordoba.gov.co" TargetMode="External"/><Relationship Id="rId2" Type="http://schemas.openxmlformats.org/officeDocument/2006/relationships/hyperlink" Target="mailto:alcaldia@buenavista-cordoba.gov.co" TargetMode="External"/><Relationship Id="rId16" Type="http://schemas.openxmlformats.org/officeDocument/2006/relationships/hyperlink" Target="mailto:alcaldia@puertoescondido-cordoba.gov.co" TargetMode="External"/><Relationship Id="rId20" Type="http://schemas.openxmlformats.org/officeDocument/2006/relationships/drawing" Target="../drawings/drawing16.xml"/><Relationship Id="rId1" Type="http://schemas.openxmlformats.org/officeDocument/2006/relationships/hyperlink" Target="http://www.unicordoba.edu.co/" TargetMode="External"/><Relationship Id="rId6" Type="http://schemas.openxmlformats.org/officeDocument/2006/relationships/hyperlink" Target="mailto:alcaldia@mo&#241;itos-cordoba.gov.co" TargetMode="External"/><Relationship Id="rId11" Type="http://schemas.openxmlformats.org/officeDocument/2006/relationships/hyperlink" Target="mailto:alcaldia@momil-cordoba.gov.co" TargetMode="External"/><Relationship Id="rId5" Type="http://schemas.openxmlformats.org/officeDocument/2006/relationships/hyperlink" Target="mailto:alcaldia@sancarlos-cordoba.gov.co" TargetMode="External"/><Relationship Id="rId15" Type="http://schemas.openxmlformats.org/officeDocument/2006/relationships/hyperlink" Target="mailto:alcaldia@laapartada-cordoba.gov.co" TargetMode="External"/><Relationship Id="rId10" Type="http://schemas.openxmlformats.org/officeDocument/2006/relationships/hyperlink" Target="mailto:alcaldia@chima-cordoba.gov.co" TargetMode="External"/><Relationship Id="rId19" Type="http://schemas.openxmlformats.org/officeDocument/2006/relationships/printerSettings" Target="../printerSettings/printerSettings16.bin"/><Relationship Id="rId4" Type="http://schemas.openxmlformats.org/officeDocument/2006/relationships/hyperlink" Target="mailto:alcaldia@tierralta-cordoba.gov.co" TargetMode="External"/><Relationship Id="rId9" Type="http://schemas.openxmlformats.org/officeDocument/2006/relationships/hyperlink" Target="mailto:indiozenu@yahoo.com" TargetMode="External"/><Relationship Id="rId14" Type="http://schemas.openxmlformats.org/officeDocument/2006/relationships/hyperlink" Target="mailto:alcaldia@monteria-cordoba.gov.co" TargetMode="Externa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8" Type="http://schemas.openxmlformats.org/officeDocument/2006/relationships/hyperlink" Target="mailto:info@omacha.org" TargetMode="External"/><Relationship Id="rId13" Type="http://schemas.openxmlformats.org/officeDocument/2006/relationships/hyperlink" Target="mailto:navarrete.fabian@ecoversa.org" TargetMode="External"/><Relationship Id="rId18" Type="http://schemas.openxmlformats.org/officeDocument/2006/relationships/hyperlink" Target="mailto:zcorrea1@cuc.edu.co" TargetMode="External"/><Relationship Id="rId26" Type="http://schemas.openxmlformats.org/officeDocument/2006/relationships/hyperlink" Target="mailto:contacto@fundacionsahed.org" TargetMode="External"/><Relationship Id="rId3" Type="http://schemas.openxmlformats.org/officeDocument/2006/relationships/hyperlink" Target="mailto:info@omacha.org" TargetMode="External"/><Relationship Id="rId21" Type="http://schemas.openxmlformats.org/officeDocument/2006/relationships/hyperlink" Target="mailto:zcorrea1@cuc.edu.co" TargetMode="External"/><Relationship Id="rId7" Type="http://schemas.openxmlformats.org/officeDocument/2006/relationships/hyperlink" Target="mailto:info@omacha.org" TargetMode="External"/><Relationship Id="rId12" Type="http://schemas.openxmlformats.org/officeDocument/2006/relationships/hyperlink" Target="mailto:funlam@funlam.edu.co" TargetMode="External"/><Relationship Id="rId17" Type="http://schemas.openxmlformats.org/officeDocument/2006/relationships/hyperlink" Target="mailto:tkplese@gmail.com" TargetMode="External"/><Relationship Id="rId25" Type="http://schemas.openxmlformats.org/officeDocument/2006/relationships/hyperlink" Target="mailto:contacto@fundacionsahed.org" TargetMode="External"/><Relationship Id="rId2" Type="http://schemas.openxmlformats.org/officeDocument/2006/relationships/hyperlink" Target="mailto:navarrete.fabian@ecoversa.org" TargetMode="External"/><Relationship Id="rId16" Type="http://schemas.openxmlformats.org/officeDocument/2006/relationships/hyperlink" Target="mailto:jvrodriguez@conservatiun.org" TargetMode="External"/><Relationship Id="rId20" Type="http://schemas.openxmlformats.org/officeDocument/2006/relationships/hyperlink" Target="mailto:correo@cnpml.org" TargetMode="External"/><Relationship Id="rId1" Type="http://schemas.openxmlformats.org/officeDocument/2006/relationships/hyperlink" Target="mailto:rectoria@udistrital.edu.co" TargetMode="External"/><Relationship Id="rId6" Type="http://schemas.openxmlformats.org/officeDocument/2006/relationships/hyperlink" Target="mailto:info@omacha.org" TargetMode="External"/><Relationship Id="rId11" Type="http://schemas.openxmlformats.org/officeDocument/2006/relationships/hyperlink" Target="mailto:fundacionherenciacaribe@gmail.com" TargetMode="External"/><Relationship Id="rId24" Type="http://schemas.openxmlformats.org/officeDocument/2006/relationships/hyperlink" Target="mailto:fhumedales@fundacionhumedales.org" TargetMode="External"/><Relationship Id="rId5" Type="http://schemas.openxmlformats.org/officeDocument/2006/relationships/hyperlink" Target="mailto:info@omacha.org" TargetMode="External"/><Relationship Id="rId15" Type="http://schemas.openxmlformats.org/officeDocument/2006/relationships/hyperlink" Target="mailto:funlam@funlam.edu.co" TargetMode="External"/><Relationship Id="rId23" Type="http://schemas.openxmlformats.org/officeDocument/2006/relationships/hyperlink" Target="mailto:carcogollo@gmail.com" TargetMode="External"/><Relationship Id="rId28" Type="http://schemas.openxmlformats.org/officeDocument/2006/relationships/drawing" Target="../drawings/drawing8.xml"/><Relationship Id="rId10" Type="http://schemas.openxmlformats.org/officeDocument/2006/relationships/hyperlink" Target="mailto:fundacionherenciacaribe@gmail.com" TargetMode="External"/><Relationship Id="rId19" Type="http://schemas.openxmlformats.org/officeDocument/2006/relationships/hyperlink" Target="mailto:zcorrea1@cuc.edu.co" TargetMode="External"/><Relationship Id="rId4" Type="http://schemas.openxmlformats.org/officeDocument/2006/relationships/hyperlink" Target="mailto:rectoria@udistrital.edu.co" TargetMode="External"/><Relationship Id="rId9" Type="http://schemas.openxmlformats.org/officeDocument/2006/relationships/hyperlink" Target="mailto:fundacionherenciacaribe@gmail.com" TargetMode="External"/><Relationship Id="rId14" Type="http://schemas.openxmlformats.org/officeDocument/2006/relationships/hyperlink" Target="mailto:correo@cnpml.org" TargetMode="External"/><Relationship Id="rId22" Type="http://schemas.openxmlformats.org/officeDocument/2006/relationships/hyperlink" Target="mailto:zcorrea1@cuc.edu.co" TargetMode="External"/><Relationship Id="rId27"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mailto:alcaldia@cerete-cordoba.gov.co" TargetMode="External"/><Relationship Id="rId13" Type="http://schemas.openxmlformats.org/officeDocument/2006/relationships/hyperlink" Target="mailto:funhec@gmail.com" TargetMode="External"/><Relationship Id="rId18" Type="http://schemas.openxmlformats.org/officeDocument/2006/relationships/hyperlink" Target="mailto:fsalas@fundaci&#243;nbosquesyhumedales.org" TargetMode="External"/><Relationship Id="rId26" Type="http://schemas.openxmlformats.org/officeDocument/2006/relationships/hyperlink" Target="mailto:navarrete.fabian@ecoversa.org" TargetMode="External"/><Relationship Id="rId3" Type="http://schemas.openxmlformats.org/officeDocument/2006/relationships/hyperlink" Target="mailto:info@omacha.org" TargetMode="External"/><Relationship Id="rId21" Type="http://schemas.openxmlformats.org/officeDocument/2006/relationships/hyperlink" Target="mailto:info@omacha.org" TargetMode="External"/><Relationship Id="rId7" Type="http://schemas.openxmlformats.org/officeDocument/2006/relationships/hyperlink" Target="mailto:info@omacha.org" TargetMode="External"/><Relationship Id="rId12" Type="http://schemas.openxmlformats.org/officeDocument/2006/relationships/hyperlink" Target="mailto:fundacionherenciacaribe@gmail.com" TargetMode="External"/><Relationship Id="rId17" Type="http://schemas.openxmlformats.org/officeDocument/2006/relationships/hyperlink" Target="mailto:contacto@fundacionsahed.org" TargetMode="External"/><Relationship Id="rId25" Type="http://schemas.openxmlformats.org/officeDocument/2006/relationships/hyperlink" Target="mailto:fundacionherenciacaribe@gmail.com" TargetMode="External"/><Relationship Id="rId2" Type="http://schemas.openxmlformats.org/officeDocument/2006/relationships/hyperlink" Target="mailto:info@omacha.org" TargetMode="External"/><Relationship Id="rId16" Type="http://schemas.openxmlformats.org/officeDocument/2006/relationships/hyperlink" Target="mailto:fundacionherenciacaribe@gmail.com" TargetMode="External"/><Relationship Id="rId20" Type="http://schemas.openxmlformats.org/officeDocument/2006/relationships/hyperlink" Target="mailto:contacto@fundacionsahed.org" TargetMode="External"/><Relationship Id="rId1" Type="http://schemas.openxmlformats.org/officeDocument/2006/relationships/hyperlink" Target="mailto:rectoria@udistrital.edu.co" TargetMode="External"/><Relationship Id="rId6" Type="http://schemas.openxmlformats.org/officeDocument/2006/relationships/hyperlink" Target="mailto:info@omacha.org" TargetMode="External"/><Relationship Id="rId11" Type="http://schemas.openxmlformats.org/officeDocument/2006/relationships/hyperlink" Target="mailto:fundacionherenciacaribe@gmail.com" TargetMode="External"/><Relationship Id="rId24" Type="http://schemas.openxmlformats.org/officeDocument/2006/relationships/hyperlink" Target="mailto:fucodesa82@hotmail.com" TargetMode="External"/><Relationship Id="rId5" Type="http://schemas.openxmlformats.org/officeDocument/2006/relationships/hyperlink" Target="mailto:jvrodriguez@conservatiun.org" TargetMode="External"/><Relationship Id="rId15" Type="http://schemas.openxmlformats.org/officeDocument/2006/relationships/hyperlink" Target="mailto:fsalas@fundaci&#243;nbosquesyhumedales.org" TargetMode="External"/><Relationship Id="rId23" Type="http://schemas.openxmlformats.org/officeDocument/2006/relationships/hyperlink" Target="mailto:info@omacha.org" TargetMode="External"/><Relationship Id="rId28" Type="http://schemas.openxmlformats.org/officeDocument/2006/relationships/drawing" Target="../drawings/drawing9.xml"/><Relationship Id="rId10" Type="http://schemas.openxmlformats.org/officeDocument/2006/relationships/hyperlink" Target="mailto:funlam@funlam.edu.co" TargetMode="External"/><Relationship Id="rId19" Type="http://schemas.openxmlformats.org/officeDocument/2006/relationships/hyperlink" Target="mailto:contacto@fundacionsahed.org" TargetMode="External"/><Relationship Id="rId4" Type="http://schemas.openxmlformats.org/officeDocument/2006/relationships/hyperlink" Target="mailto:fundacionherenciacaribe@gmail.com" TargetMode="External"/><Relationship Id="rId9" Type="http://schemas.openxmlformats.org/officeDocument/2006/relationships/hyperlink" Target="mailto:funlam@funlam.edu.co" TargetMode="External"/><Relationship Id="rId14" Type="http://schemas.openxmlformats.org/officeDocument/2006/relationships/hyperlink" Target="mailto:fsalas@fundaci&#243;nbosquesyhumedales.org" TargetMode="External"/><Relationship Id="rId22" Type="http://schemas.openxmlformats.org/officeDocument/2006/relationships/hyperlink" Target="mailto:info@omacha.org" TargetMode="External"/><Relationship Id="rId27"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32"/>
  <sheetViews>
    <sheetView view="pageBreakPreview" zoomScaleNormal="40" zoomScaleSheetLayoutView="90" workbookViewId="0">
      <pane xSplit="1" ySplit="17" topLeftCell="B18" activePane="bottomRight" state="frozen"/>
      <selection pane="topRight" activeCell="B1" sqref="B1"/>
      <selection pane="bottomLeft" activeCell="A18" sqref="A18"/>
      <selection pane="bottomRight" activeCell="D12" sqref="D12:W12"/>
    </sheetView>
  </sheetViews>
  <sheetFormatPr baseColWidth="10" defaultRowHeight="12.75" x14ac:dyDescent="0.2"/>
  <cols>
    <col min="1" max="1" width="4.42578125" style="10" customWidth="1"/>
    <col min="2" max="2" width="13.5703125" style="10" customWidth="1"/>
    <col min="3" max="3" width="17" style="10" customWidth="1"/>
    <col min="4" max="4" width="18.42578125" style="15" bestFit="1" customWidth="1"/>
    <col min="5" max="5" width="15.7109375" style="10" customWidth="1"/>
    <col min="6" max="6" width="13.7109375" style="10" customWidth="1"/>
    <col min="7" max="7" width="12.42578125" style="10" customWidth="1"/>
    <col min="8" max="10" width="11.42578125" style="10"/>
    <col min="11" max="11" width="11.140625" style="10" customWidth="1"/>
    <col min="12" max="12" width="14" style="10" hidden="1" customWidth="1"/>
    <col min="13" max="13" width="14" style="10" customWidth="1"/>
    <col min="14" max="14" width="34.5703125" style="10" customWidth="1"/>
    <col min="15" max="15" width="0" style="10" hidden="1" customWidth="1"/>
    <col min="16" max="16" width="13.7109375" style="10" customWidth="1"/>
    <col min="17" max="17" width="9.85546875" style="10" bestFit="1" customWidth="1"/>
    <col min="18" max="18" width="7.7109375" style="10" customWidth="1"/>
    <col min="19" max="19" width="12.5703125" style="10" customWidth="1"/>
    <col min="20" max="20" width="9.85546875" style="10" customWidth="1"/>
    <col min="21" max="21" width="15.42578125" style="10" customWidth="1"/>
    <col min="22" max="22" width="14" style="10" customWidth="1"/>
    <col min="23" max="23" width="19.140625" style="10" customWidth="1"/>
    <col min="24" max="24" width="13.7109375" style="10" customWidth="1"/>
    <col min="25" max="25" width="11.5703125" style="10" bestFit="1" customWidth="1"/>
    <col min="26" max="26" width="12.7109375" style="10" customWidth="1"/>
    <col min="27" max="27" width="25.140625" style="10" customWidth="1"/>
    <col min="28" max="28" width="24" style="12" customWidth="1"/>
    <col min="29" max="32" width="11.42578125" style="12"/>
  </cols>
  <sheetData>
    <row r="1" spans="1:54" x14ac:dyDescent="0.2">
      <c r="A1" s="876"/>
      <c r="B1" s="877"/>
      <c r="C1" s="882" t="s">
        <v>3334</v>
      </c>
      <c r="D1" s="883"/>
      <c r="E1" s="884"/>
      <c r="F1" s="677"/>
      <c r="G1" s="675"/>
      <c r="H1" s="685"/>
      <c r="I1" s="685"/>
      <c r="J1" s="685"/>
      <c r="K1" s="685"/>
      <c r="L1" s="685"/>
      <c r="M1" s="685"/>
      <c r="N1" s="685"/>
      <c r="O1" s="685"/>
      <c r="P1" s="685"/>
      <c r="Q1" s="685"/>
      <c r="R1" s="685"/>
      <c r="S1" s="685"/>
      <c r="T1" s="685"/>
      <c r="U1" s="685"/>
      <c r="V1" s="685"/>
      <c r="W1" s="685"/>
      <c r="X1" s="685"/>
      <c r="Y1" s="685"/>
      <c r="Z1" s="685"/>
      <c r="AA1" s="685"/>
    </row>
    <row r="2" spans="1:54" x14ac:dyDescent="0.2">
      <c r="A2" s="878"/>
      <c r="B2" s="879"/>
      <c r="C2" s="885"/>
      <c r="D2" s="883"/>
      <c r="E2" s="884"/>
      <c r="F2" s="865" t="s">
        <v>3338</v>
      </c>
      <c r="G2" s="866"/>
      <c r="H2" s="685"/>
      <c r="I2" s="685"/>
      <c r="J2" s="685"/>
      <c r="K2" s="685"/>
      <c r="L2" s="685"/>
      <c r="M2" s="685"/>
      <c r="N2" s="685"/>
      <c r="O2" s="685"/>
      <c r="P2" s="685"/>
      <c r="Q2" s="685"/>
      <c r="R2" s="685"/>
      <c r="S2" s="685"/>
      <c r="T2" s="685"/>
      <c r="U2" s="685"/>
      <c r="V2" s="685"/>
      <c r="W2" s="685"/>
      <c r="X2" s="685"/>
      <c r="Y2" s="685"/>
      <c r="Z2" s="685"/>
      <c r="AA2" s="685"/>
    </row>
    <row r="3" spans="1:54" x14ac:dyDescent="0.2">
      <c r="A3" s="878"/>
      <c r="B3" s="879"/>
      <c r="C3" s="885"/>
      <c r="D3" s="883"/>
      <c r="E3" s="884"/>
      <c r="F3" s="865"/>
      <c r="G3" s="866"/>
      <c r="H3" s="685"/>
      <c r="I3" s="685"/>
      <c r="J3" s="685"/>
      <c r="K3" s="685"/>
      <c r="L3" s="685"/>
      <c r="M3" s="685"/>
      <c r="N3" s="685"/>
      <c r="O3" s="685"/>
      <c r="P3" s="685"/>
      <c r="Q3" s="685"/>
      <c r="R3" s="685"/>
      <c r="S3" s="685"/>
      <c r="T3" s="685"/>
      <c r="U3" s="685"/>
      <c r="V3" s="685"/>
      <c r="W3" s="685"/>
      <c r="X3" s="685"/>
      <c r="Y3" s="685"/>
      <c r="Z3" s="685"/>
      <c r="AA3" s="685"/>
    </row>
    <row r="4" spans="1:54" x14ac:dyDescent="0.2">
      <c r="A4" s="878"/>
      <c r="B4" s="879"/>
      <c r="C4" s="885"/>
      <c r="D4" s="883"/>
      <c r="E4" s="884"/>
      <c r="F4" s="678"/>
      <c r="G4" s="679"/>
      <c r="H4" s="685"/>
      <c r="I4" s="685"/>
      <c r="J4" s="685"/>
      <c r="K4" s="685"/>
      <c r="L4" s="685"/>
      <c r="M4" s="685"/>
      <c r="N4" s="685"/>
      <c r="O4" s="685"/>
      <c r="P4" s="685"/>
      <c r="Q4" s="685"/>
      <c r="R4" s="685"/>
      <c r="S4" s="685"/>
      <c r="T4" s="685"/>
      <c r="U4" s="685"/>
      <c r="V4" s="685"/>
      <c r="W4" s="685"/>
      <c r="X4" s="685"/>
      <c r="Y4" s="685"/>
      <c r="Z4" s="685"/>
      <c r="AA4" s="685"/>
    </row>
    <row r="5" spans="1:54" x14ac:dyDescent="0.2">
      <c r="A5" s="878"/>
      <c r="B5" s="879"/>
      <c r="C5" s="885"/>
      <c r="D5" s="883"/>
      <c r="E5" s="884"/>
      <c r="F5" s="678"/>
      <c r="G5" s="679"/>
      <c r="H5" s="685"/>
      <c r="I5" s="685"/>
      <c r="J5" s="685"/>
      <c r="K5" s="685"/>
      <c r="L5" s="685"/>
      <c r="M5" s="685"/>
      <c r="N5" s="685"/>
      <c r="O5" s="685"/>
      <c r="P5" s="685"/>
      <c r="Q5" s="685"/>
      <c r="R5" s="685"/>
      <c r="S5" s="685"/>
      <c r="T5" s="685"/>
      <c r="U5" s="685"/>
      <c r="V5" s="685"/>
      <c r="W5" s="685"/>
      <c r="X5" s="685"/>
      <c r="Y5" s="685"/>
      <c r="Z5" s="685"/>
      <c r="AA5" s="685"/>
    </row>
    <row r="6" spans="1:54" x14ac:dyDescent="0.2">
      <c r="A6" s="878"/>
      <c r="B6" s="879"/>
      <c r="C6" s="885"/>
      <c r="D6" s="883"/>
      <c r="E6" s="884"/>
      <c r="F6" s="865" t="s">
        <v>3335</v>
      </c>
      <c r="G6" s="866"/>
      <c r="H6" s="685"/>
      <c r="I6" s="685"/>
      <c r="J6" s="685"/>
      <c r="K6" s="685"/>
      <c r="L6" s="685"/>
      <c r="M6" s="685"/>
      <c r="N6" s="685"/>
      <c r="O6" s="685"/>
      <c r="P6" s="685"/>
      <c r="Q6" s="685"/>
      <c r="R6" s="685"/>
      <c r="S6" s="685"/>
      <c r="T6" s="685"/>
      <c r="U6" s="685"/>
      <c r="V6" s="685"/>
      <c r="W6" s="685"/>
      <c r="X6" s="685"/>
      <c r="Y6" s="685"/>
      <c r="Z6" s="685"/>
      <c r="AA6" s="685"/>
    </row>
    <row r="7" spans="1:54" x14ac:dyDescent="0.2">
      <c r="A7" s="878"/>
      <c r="B7" s="879"/>
      <c r="C7" s="867" t="s">
        <v>3337</v>
      </c>
      <c r="D7" s="868"/>
      <c r="E7" s="869"/>
      <c r="F7" s="865"/>
      <c r="G7" s="866"/>
      <c r="H7" s="685"/>
      <c r="I7" s="685"/>
      <c r="J7" s="685"/>
      <c r="K7" s="685"/>
      <c r="L7" s="685"/>
      <c r="M7" s="685"/>
      <c r="N7" s="685"/>
      <c r="O7" s="685"/>
      <c r="P7" s="685"/>
      <c r="Q7" s="685"/>
      <c r="R7" s="685"/>
      <c r="S7" s="685"/>
      <c r="T7" s="685"/>
      <c r="U7" s="685"/>
      <c r="V7" s="685"/>
      <c r="W7" s="685"/>
      <c r="X7" s="685"/>
      <c r="Y7" s="685"/>
      <c r="Z7" s="685"/>
      <c r="AA7" s="685"/>
    </row>
    <row r="8" spans="1:54" x14ac:dyDescent="0.2">
      <c r="A8" s="878"/>
      <c r="B8" s="879"/>
      <c r="C8" s="870"/>
      <c r="D8" s="868"/>
      <c r="E8" s="869"/>
      <c r="F8" s="680"/>
      <c r="G8" s="681"/>
      <c r="H8" s="685"/>
      <c r="I8" s="685"/>
      <c r="J8" s="685"/>
      <c r="K8" s="685"/>
      <c r="L8" s="685"/>
      <c r="M8" s="685"/>
      <c r="N8" s="685"/>
      <c r="O8" s="685"/>
      <c r="P8" s="685"/>
      <c r="Q8" s="685"/>
      <c r="R8" s="685"/>
      <c r="S8" s="685"/>
      <c r="T8" s="685"/>
      <c r="U8" s="685"/>
      <c r="V8" s="685"/>
      <c r="W8" s="685"/>
      <c r="X8" s="685"/>
      <c r="Y8" s="685"/>
      <c r="Z8" s="685"/>
      <c r="AA8" s="685"/>
    </row>
    <row r="9" spans="1:54" x14ac:dyDescent="0.2">
      <c r="A9" s="878"/>
      <c r="B9" s="879"/>
      <c r="C9" s="870"/>
      <c r="D9" s="868"/>
      <c r="E9" s="869"/>
      <c r="F9" s="680"/>
      <c r="G9" s="681"/>
      <c r="H9" s="685"/>
      <c r="I9" s="685"/>
      <c r="J9" s="685"/>
      <c r="K9" s="685"/>
      <c r="L9" s="685"/>
      <c r="M9" s="685"/>
      <c r="N9" s="685"/>
      <c r="O9" s="685"/>
      <c r="P9" s="685"/>
      <c r="Q9" s="685"/>
      <c r="R9" s="685"/>
      <c r="S9" s="685"/>
      <c r="T9" s="685"/>
      <c r="U9" s="685"/>
      <c r="V9" s="685"/>
      <c r="W9" s="685"/>
      <c r="X9" s="685"/>
      <c r="Y9" s="685"/>
      <c r="Z9" s="685"/>
      <c r="AA9" s="685"/>
    </row>
    <row r="10" spans="1:54" x14ac:dyDescent="0.2">
      <c r="A10" s="878"/>
      <c r="B10" s="879"/>
      <c r="C10" s="870"/>
      <c r="D10" s="868"/>
      <c r="E10" s="869"/>
      <c r="F10" s="865" t="s">
        <v>3336</v>
      </c>
      <c r="G10" s="866"/>
      <c r="H10" s="685"/>
      <c r="I10" s="685"/>
      <c r="J10" s="685"/>
      <c r="K10" s="685"/>
      <c r="L10" s="685"/>
      <c r="M10" s="685"/>
      <c r="N10" s="685"/>
      <c r="O10" s="685"/>
      <c r="P10" s="685"/>
      <c r="Q10" s="685"/>
      <c r="R10" s="685"/>
      <c r="S10" s="685"/>
      <c r="T10" s="685"/>
      <c r="U10" s="685"/>
      <c r="V10" s="685"/>
      <c r="W10" s="685"/>
      <c r="X10" s="685"/>
      <c r="Y10" s="685"/>
      <c r="Z10" s="685"/>
      <c r="AA10" s="685"/>
    </row>
    <row r="11" spans="1:54" x14ac:dyDescent="0.2">
      <c r="A11" s="880"/>
      <c r="B11" s="881"/>
      <c r="C11" s="870"/>
      <c r="D11" s="868"/>
      <c r="E11" s="869"/>
      <c r="F11" s="871"/>
      <c r="G11" s="872"/>
      <c r="H11" s="685"/>
      <c r="I11" s="685"/>
      <c r="J11" s="685"/>
      <c r="K11" s="685"/>
      <c r="L11" s="685"/>
      <c r="M11" s="685"/>
      <c r="N11" s="685"/>
      <c r="O11" s="685"/>
      <c r="P11" s="685"/>
      <c r="Q11" s="685"/>
      <c r="R11" s="685"/>
      <c r="S11" s="685"/>
      <c r="T11" s="685"/>
      <c r="U11" s="685"/>
      <c r="V11" s="685"/>
      <c r="W11" s="685"/>
      <c r="X11" s="685"/>
      <c r="Y11" s="685"/>
      <c r="Z11" s="685"/>
      <c r="AA11" s="685"/>
    </row>
    <row r="12" spans="1:54" ht="27.75" customHeight="1" x14ac:dyDescent="0.2">
      <c r="A12" s="685"/>
      <c r="B12" s="685"/>
      <c r="C12" s="685"/>
      <c r="D12" s="888"/>
      <c r="E12" s="888"/>
      <c r="F12" s="888"/>
      <c r="G12" s="888"/>
      <c r="H12" s="888"/>
      <c r="I12" s="888"/>
      <c r="J12" s="888"/>
      <c r="K12" s="888"/>
      <c r="L12" s="888"/>
      <c r="M12" s="888"/>
      <c r="N12" s="888"/>
      <c r="O12" s="888"/>
      <c r="P12" s="888"/>
      <c r="Q12" s="888"/>
      <c r="R12" s="888"/>
      <c r="S12" s="888"/>
      <c r="T12" s="888"/>
      <c r="U12" s="888"/>
      <c r="V12" s="888"/>
      <c r="W12" s="888"/>
      <c r="X12" s="889"/>
      <c r="Y12" s="889"/>
      <c r="Z12" s="889"/>
      <c r="AA12" s="889"/>
    </row>
    <row r="13" spans="1:54" s="4" customFormat="1" ht="33.75" customHeight="1" x14ac:dyDescent="0.2">
      <c r="A13" s="695"/>
      <c r="B13" s="696"/>
      <c r="C13" s="696"/>
      <c r="D13" s="888"/>
      <c r="E13" s="888"/>
      <c r="F13" s="888"/>
      <c r="G13" s="888"/>
      <c r="H13" s="888"/>
      <c r="I13" s="888"/>
      <c r="J13" s="888"/>
      <c r="K13" s="888"/>
      <c r="L13" s="888"/>
      <c r="M13" s="888"/>
      <c r="N13" s="888"/>
      <c r="O13" s="888"/>
      <c r="P13" s="888"/>
      <c r="Q13" s="888"/>
      <c r="R13" s="888"/>
      <c r="S13" s="888"/>
      <c r="T13" s="888"/>
      <c r="U13" s="888"/>
      <c r="V13" s="888"/>
      <c r="W13" s="888"/>
      <c r="X13" s="890"/>
      <c r="Y13" s="890"/>
      <c r="Z13" s="890"/>
      <c r="AA13" s="890"/>
      <c r="AB13" s="17"/>
      <c r="AC13" s="18"/>
      <c r="AD13" s="18"/>
      <c r="AE13" s="18"/>
      <c r="AF13" s="18"/>
      <c r="BB13" s="5"/>
    </row>
    <row r="14" spans="1:54" s="4" customFormat="1" ht="15" customHeight="1" x14ac:dyDescent="0.2">
      <c r="A14" s="697"/>
      <c r="B14" s="697"/>
      <c r="C14" s="697"/>
      <c r="D14" s="698"/>
      <c r="E14" s="697"/>
      <c r="F14" s="697"/>
      <c r="G14" s="697"/>
      <c r="H14" s="697"/>
      <c r="I14" s="697"/>
      <c r="J14" s="697"/>
      <c r="K14" s="697"/>
      <c r="L14" s="697"/>
      <c r="M14" s="697"/>
      <c r="N14" s="697"/>
      <c r="O14" s="697"/>
      <c r="P14" s="697"/>
      <c r="Q14" s="697"/>
      <c r="R14" s="697"/>
      <c r="S14" s="697"/>
      <c r="T14" s="697"/>
      <c r="U14" s="697"/>
      <c r="V14" s="697"/>
      <c r="W14" s="697"/>
      <c r="X14" s="699"/>
      <c r="Y14" s="699"/>
      <c r="Z14" s="699"/>
      <c r="AA14" s="699"/>
      <c r="AB14" s="17"/>
      <c r="AC14" s="18"/>
      <c r="AD14" s="18"/>
      <c r="AE14" s="18"/>
      <c r="AF14" s="18"/>
      <c r="BB14" s="5"/>
    </row>
    <row r="15" spans="1:54" s="4" customFormat="1" ht="15.75" customHeight="1" x14ac:dyDescent="0.2">
      <c r="A15" s="452"/>
      <c r="B15" s="452"/>
      <c r="C15" s="452"/>
      <c r="D15" s="453"/>
      <c r="E15" s="452"/>
      <c r="F15" s="452"/>
      <c r="G15" s="452"/>
      <c r="H15" s="452"/>
      <c r="I15" s="452"/>
      <c r="J15" s="452"/>
      <c r="K15" s="452"/>
      <c r="L15" s="452"/>
      <c r="M15" s="452"/>
      <c r="N15" s="452"/>
      <c r="O15" s="452"/>
      <c r="P15" s="452"/>
      <c r="Q15" s="452"/>
      <c r="R15" s="452"/>
      <c r="S15" s="452"/>
      <c r="T15" s="452"/>
      <c r="U15" s="452"/>
      <c r="V15" s="452"/>
      <c r="W15" s="452"/>
      <c r="X15" s="452"/>
      <c r="Y15" s="452"/>
      <c r="Z15" s="452"/>
      <c r="AA15" s="452"/>
      <c r="AB15" s="454"/>
      <c r="AC15" s="18"/>
      <c r="AD15" s="18"/>
      <c r="AE15" s="18"/>
      <c r="AF15" s="18"/>
      <c r="BB15" s="5"/>
    </row>
    <row r="16" spans="1:54" s="1" customFormat="1" ht="12" x14ac:dyDescent="0.15">
      <c r="A16" s="873" t="s">
        <v>2299</v>
      </c>
      <c r="B16" s="875" t="s">
        <v>2300</v>
      </c>
      <c r="C16" s="875" t="s">
        <v>2301</v>
      </c>
      <c r="D16" s="875" t="s">
        <v>2302</v>
      </c>
      <c r="E16" s="875"/>
      <c r="F16" s="875" t="s">
        <v>2303</v>
      </c>
      <c r="G16" s="875" t="s">
        <v>2304</v>
      </c>
      <c r="H16" s="875" t="s">
        <v>2108</v>
      </c>
      <c r="I16" s="873" t="s">
        <v>2306</v>
      </c>
      <c r="J16" s="873" t="s">
        <v>1788</v>
      </c>
      <c r="K16" s="891" t="s">
        <v>1789</v>
      </c>
      <c r="L16" s="875" t="s">
        <v>534</v>
      </c>
      <c r="M16" s="873" t="s">
        <v>2252</v>
      </c>
      <c r="N16" s="874" t="s">
        <v>2253</v>
      </c>
      <c r="O16" s="873" t="s">
        <v>492</v>
      </c>
      <c r="P16" s="873" t="s">
        <v>492</v>
      </c>
      <c r="Q16" s="873" t="s">
        <v>493</v>
      </c>
      <c r="R16" s="873" t="s">
        <v>494</v>
      </c>
      <c r="S16" s="873" t="s">
        <v>495</v>
      </c>
      <c r="T16" s="873" t="s">
        <v>2417</v>
      </c>
      <c r="U16" s="873" t="s">
        <v>706</v>
      </c>
      <c r="V16" s="874" t="s">
        <v>707</v>
      </c>
      <c r="W16" s="874" t="s">
        <v>2634</v>
      </c>
      <c r="X16" s="874" t="s">
        <v>708</v>
      </c>
      <c r="Y16" s="874" t="s">
        <v>1426</v>
      </c>
      <c r="Z16" s="874" t="s">
        <v>1509</v>
      </c>
      <c r="AA16" s="886" t="s">
        <v>1510</v>
      </c>
      <c r="AB16" s="886" t="s">
        <v>450</v>
      </c>
      <c r="AC16" s="20"/>
      <c r="AD16" s="20"/>
      <c r="AE16" s="20"/>
      <c r="AF16" s="20"/>
      <c r="BB16" s="2"/>
    </row>
    <row r="17" spans="1:54" s="1" customFormat="1" ht="12" x14ac:dyDescent="0.15">
      <c r="A17" s="874"/>
      <c r="B17" s="874"/>
      <c r="C17" s="874"/>
      <c r="D17" s="415" t="s">
        <v>1511</v>
      </c>
      <c r="E17" s="414" t="s">
        <v>1512</v>
      </c>
      <c r="F17" s="875"/>
      <c r="G17" s="874"/>
      <c r="H17" s="874"/>
      <c r="I17" s="873"/>
      <c r="J17" s="873"/>
      <c r="K17" s="891"/>
      <c r="L17" s="874"/>
      <c r="M17" s="873"/>
      <c r="N17" s="874"/>
      <c r="O17" s="874"/>
      <c r="P17" s="874"/>
      <c r="Q17" s="874"/>
      <c r="R17" s="874"/>
      <c r="S17" s="873"/>
      <c r="T17" s="873"/>
      <c r="U17" s="873"/>
      <c r="V17" s="874"/>
      <c r="W17" s="874"/>
      <c r="X17" s="874"/>
      <c r="Y17" s="874"/>
      <c r="Z17" s="874"/>
      <c r="AA17" s="887"/>
      <c r="AB17" s="887"/>
      <c r="AC17" s="20"/>
      <c r="AD17" s="20"/>
      <c r="AE17" s="20"/>
      <c r="AF17" s="20"/>
      <c r="BB17" s="2"/>
    </row>
    <row r="18" spans="1:54" ht="253.5" customHeight="1" x14ac:dyDescent="0.2">
      <c r="A18" s="408">
        <v>1</v>
      </c>
      <c r="B18" s="408" t="s">
        <v>1826</v>
      </c>
      <c r="C18" s="418">
        <v>140000000</v>
      </c>
      <c r="D18" s="418">
        <v>120000000</v>
      </c>
      <c r="E18" s="256" t="s">
        <v>2627</v>
      </c>
      <c r="F18" s="418" t="s">
        <v>2343</v>
      </c>
      <c r="G18" s="418" t="s">
        <v>1499</v>
      </c>
      <c r="H18" s="408" t="s">
        <v>2251</v>
      </c>
      <c r="I18" s="411" t="s">
        <v>1724</v>
      </c>
      <c r="J18" s="411" t="s">
        <v>2512</v>
      </c>
      <c r="K18" s="256" t="s">
        <v>1725</v>
      </c>
      <c r="L18" s="256"/>
      <c r="M18" s="256" t="s">
        <v>3098</v>
      </c>
      <c r="N18" s="256" t="s">
        <v>3097</v>
      </c>
      <c r="O18" s="256"/>
      <c r="P18" s="256" t="s">
        <v>632</v>
      </c>
      <c r="Q18" s="256">
        <v>84</v>
      </c>
      <c r="R18" s="256">
        <v>76</v>
      </c>
      <c r="S18" s="256" t="s">
        <v>2627</v>
      </c>
      <c r="T18" s="256" t="s">
        <v>2627</v>
      </c>
      <c r="U18" s="256" t="s">
        <v>2627</v>
      </c>
      <c r="V18" s="256" t="s">
        <v>2627</v>
      </c>
      <c r="W18" s="381">
        <v>39245</v>
      </c>
      <c r="X18" s="256" t="s">
        <v>2355</v>
      </c>
      <c r="Y18" s="381">
        <v>39434</v>
      </c>
      <c r="Z18" s="256" t="s">
        <v>2484</v>
      </c>
      <c r="AA18" s="387" t="s">
        <v>1259</v>
      </c>
      <c r="AB18" s="256"/>
      <c r="AC18"/>
      <c r="AD18"/>
      <c r="AE18"/>
      <c r="AF18"/>
    </row>
    <row r="19" spans="1:54" ht="165.75" customHeight="1" x14ac:dyDescent="0.2">
      <c r="A19" s="408">
        <v>2</v>
      </c>
      <c r="B19" s="408" t="s">
        <v>3099</v>
      </c>
      <c r="C19" s="418">
        <v>143800000</v>
      </c>
      <c r="D19" s="418">
        <v>75000000</v>
      </c>
      <c r="E19" s="256" t="s">
        <v>2627</v>
      </c>
      <c r="F19" s="418" t="s">
        <v>3100</v>
      </c>
      <c r="G19" s="418" t="s">
        <v>2111</v>
      </c>
      <c r="H19" s="408" t="s">
        <v>2110</v>
      </c>
      <c r="I19" s="411" t="s">
        <v>3101</v>
      </c>
      <c r="J19" s="411" t="s">
        <v>3104</v>
      </c>
      <c r="K19" s="256" t="s">
        <v>3103</v>
      </c>
      <c r="L19" s="256"/>
      <c r="M19" s="256" t="s">
        <v>3102</v>
      </c>
      <c r="N19" s="256" t="s">
        <v>201</v>
      </c>
      <c r="O19" s="256"/>
      <c r="P19" s="256" t="s">
        <v>1950</v>
      </c>
      <c r="Q19" s="256">
        <v>388</v>
      </c>
      <c r="R19" s="256">
        <v>759</v>
      </c>
      <c r="S19" s="256" t="s">
        <v>2627</v>
      </c>
      <c r="T19" s="256" t="s">
        <v>2627</v>
      </c>
      <c r="U19" s="420" t="s">
        <v>2118</v>
      </c>
      <c r="V19" s="256" t="s">
        <v>202</v>
      </c>
      <c r="W19" s="381">
        <v>39796</v>
      </c>
      <c r="X19" s="256" t="s">
        <v>243</v>
      </c>
      <c r="Y19" s="381" t="s">
        <v>780</v>
      </c>
      <c r="Z19" s="256" t="s">
        <v>2484</v>
      </c>
      <c r="AA19" s="387" t="s">
        <v>1259</v>
      </c>
      <c r="AB19" s="256"/>
      <c r="AC19"/>
      <c r="AD19"/>
      <c r="AE19"/>
      <c r="AF19"/>
    </row>
    <row r="20" spans="1:54" ht="138.75" customHeight="1" x14ac:dyDescent="0.2">
      <c r="A20" s="211">
        <v>3</v>
      </c>
      <c r="B20" s="211" t="s">
        <v>1076</v>
      </c>
      <c r="C20" s="211" t="s">
        <v>1913</v>
      </c>
      <c r="D20" s="212" t="s">
        <v>2627</v>
      </c>
      <c r="E20" s="211" t="s">
        <v>2627</v>
      </c>
      <c r="F20" s="211" t="s">
        <v>2627</v>
      </c>
      <c r="G20" s="217" t="s">
        <v>1428</v>
      </c>
      <c r="H20" s="211" t="s">
        <v>2767</v>
      </c>
      <c r="I20" s="216" t="s">
        <v>1077</v>
      </c>
      <c r="J20" s="216" t="s">
        <v>1078</v>
      </c>
      <c r="K20" s="210" t="s">
        <v>2627</v>
      </c>
      <c r="L20" s="210"/>
      <c r="M20" s="210" t="s">
        <v>2627</v>
      </c>
      <c r="N20" s="218" t="s">
        <v>347</v>
      </c>
      <c r="O20" s="210"/>
      <c r="P20" s="210" t="s">
        <v>2627</v>
      </c>
      <c r="Q20" s="210" t="s">
        <v>2627</v>
      </c>
      <c r="R20" s="210" t="s">
        <v>2627</v>
      </c>
      <c r="S20" s="210" t="s">
        <v>2627</v>
      </c>
      <c r="T20" s="210" t="s">
        <v>2627</v>
      </c>
      <c r="U20" s="210" t="s">
        <v>2627</v>
      </c>
      <c r="V20" s="210" t="s">
        <v>2627</v>
      </c>
      <c r="W20" s="210" t="s">
        <v>2117</v>
      </c>
      <c r="X20" s="210" t="s">
        <v>2627</v>
      </c>
      <c r="Y20" s="210" t="s">
        <v>1816</v>
      </c>
      <c r="Z20" s="210" t="s">
        <v>2484</v>
      </c>
      <c r="AA20" s="386" t="s">
        <v>1913</v>
      </c>
      <c r="AB20" s="210"/>
      <c r="AC20"/>
      <c r="AD20"/>
      <c r="AE20"/>
      <c r="AF20"/>
    </row>
    <row r="21" spans="1:54" ht="102" x14ac:dyDescent="0.2">
      <c r="A21" s="408">
        <v>4</v>
      </c>
      <c r="B21" s="408" t="s">
        <v>1500</v>
      </c>
      <c r="C21" s="444" t="s">
        <v>2053</v>
      </c>
      <c r="D21" s="418">
        <v>182920000</v>
      </c>
      <c r="E21" s="418" t="s">
        <v>2627</v>
      </c>
      <c r="F21" s="418" t="s">
        <v>2055</v>
      </c>
      <c r="G21" s="418" t="s">
        <v>1910</v>
      </c>
      <c r="H21" s="408" t="s">
        <v>2332</v>
      </c>
      <c r="I21" s="411" t="s">
        <v>2056</v>
      </c>
      <c r="J21" s="411" t="s">
        <v>282</v>
      </c>
      <c r="K21" s="256" t="s">
        <v>2057</v>
      </c>
      <c r="L21" s="256"/>
      <c r="M21" s="256" t="s">
        <v>281</v>
      </c>
      <c r="N21" s="256" t="s">
        <v>2939</v>
      </c>
      <c r="O21" s="256"/>
      <c r="P21" s="256" t="s">
        <v>2052</v>
      </c>
      <c r="Q21" s="256">
        <v>356</v>
      </c>
      <c r="R21" s="256">
        <v>658</v>
      </c>
      <c r="S21" s="256" t="s">
        <v>2627</v>
      </c>
      <c r="T21" s="256" t="s">
        <v>2627</v>
      </c>
      <c r="U21" s="256" t="s">
        <v>1713</v>
      </c>
      <c r="V21" s="256" t="s">
        <v>1283</v>
      </c>
      <c r="W21" s="381">
        <v>39452</v>
      </c>
      <c r="X21" s="256" t="s">
        <v>959</v>
      </c>
      <c r="Y21" s="400">
        <v>39689</v>
      </c>
      <c r="Z21" s="256" t="s">
        <v>2765</v>
      </c>
      <c r="AA21" s="387" t="s">
        <v>1259</v>
      </c>
      <c r="AB21" s="256"/>
      <c r="AC21"/>
      <c r="AD21"/>
      <c r="AE21"/>
      <c r="AF21"/>
    </row>
    <row r="22" spans="1:54" ht="177.75" customHeight="1" x14ac:dyDescent="0.2">
      <c r="A22" s="408">
        <v>5</v>
      </c>
      <c r="B22" s="408" t="s">
        <v>599</v>
      </c>
      <c r="C22" s="412" t="s">
        <v>2051</v>
      </c>
      <c r="D22" s="418">
        <v>2025857630</v>
      </c>
      <c r="E22" s="418" t="s">
        <v>2627</v>
      </c>
      <c r="F22" s="418">
        <v>834174793</v>
      </c>
      <c r="G22" s="430" t="s">
        <v>2766</v>
      </c>
      <c r="H22" s="408" t="s">
        <v>2767</v>
      </c>
      <c r="I22" s="411" t="s">
        <v>2056</v>
      </c>
      <c r="J22" s="400">
        <v>39797</v>
      </c>
      <c r="K22" s="400">
        <v>39308</v>
      </c>
      <c r="L22" s="256"/>
      <c r="M22" s="400" t="s">
        <v>608</v>
      </c>
      <c r="N22" s="372" t="s">
        <v>2710</v>
      </c>
      <c r="O22" s="256"/>
      <c r="P22" s="256" t="s">
        <v>1951</v>
      </c>
      <c r="Q22" s="256">
        <v>389</v>
      </c>
      <c r="R22" s="256">
        <v>474</v>
      </c>
      <c r="S22" s="256" t="s">
        <v>2627</v>
      </c>
      <c r="T22" s="256" t="s">
        <v>2627</v>
      </c>
      <c r="U22" s="256" t="s">
        <v>944</v>
      </c>
      <c r="V22" s="256" t="s">
        <v>2769</v>
      </c>
      <c r="W22" s="381">
        <v>39777</v>
      </c>
      <c r="X22" s="256" t="s">
        <v>1347</v>
      </c>
      <c r="Y22" s="256" t="s">
        <v>1337</v>
      </c>
      <c r="Z22" s="381" t="s">
        <v>1952</v>
      </c>
      <c r="AA22" s="413" t="s">
        <v>1259</v>
      </c>
      <c r="AB22" s="256"/>
      <c r="AC22"/>
      <c r="AD22"/>
      <c r="AE22"/>
      <c r="AF22"/>
    </row>
    <row r="23" spans="1:54" ht="177" customHeight="1" x14ac:dyDescent="0.2">
      <c r="A23" s="408">
        <v>6</v>
      </c>
      <c r="B23" s="408" t="s">
        <v>599</v>
      </c>
      <c r="C23" s="412">
        <v>482691731</v>
      </c>
      <c r="D23" s="418">
        <v>407865293</v>
      </c>
      <c r="E23" s="418" t="s">
        <v>2627</v>
      </c>
      <c r="F23" s="418">
        <v>74826438</v>
      </c>
      <c r="G23" s="418" t="s">
        <v>2116</v>
      </c>
      <c r="H23" s="408" t="s">
        <v>2767</v>
      </c>
      <c r="I23" s="411" t="s">
        <v>2056</v>
      </c>
      <c r="J23" s="411">
        <v>39742</v>
      </c>
      <c r="K23" s="256" t="s">
        <v>3091</v>
      </c>
      <c r="L23" s="256"/>
      <c r="M23" s="256" t="s">
        <v>1972</v>
      </c>
      <c r="N23" s="437" t="s">
        <v>1790</v>
      </c>
      <c r="O23" s="256"/>
      <c r="P23" s="256" t="s">
        <v>2054</v>
      </c>
      <c r="Q23" s="256">
        <v>379</v>
      </c>
      <c r="R23" s="256">
        <v>475</v>
      </c>
      <c r="S23" s="256" t="s">
        <v>1084</v>
      </c>
      <c r="T23" s="381">
        <v>39553</v>
      </c>
      <c r="U23" s="256" t="s">
        <v>419</v>
      </c>
      <c r="V23" s="256" t="s">
        <v>1286</v>
      </c>
      <c r="W23" s="381">
        <v>39743</v>
      </c>
      <c r="X23" s="256" t="s">
        <v>1340</v>
      </c>
      <c r="Y23" s="256" t="s">
        <v>1337</v>
      </c>
      <c r="Z23" s="381" t="s">
        <v>1116</v>
      </c>
      <c r="AA23" s="387" t="s">
        <v>1259</v>
      </c>
      <c r="AB23" s="256"/>
      <c r="AC23"/>
      <c r="AD23"/>
      <c r="AE23"/>
      <c r="AF23"/>
    </row>
    <row r="24" spans="1:54" ht="213.75" customHeight="1" x14ac:dyDescent="0.2">
      <c r="A24" s="408">
        <v>7</v>
      </c>
      <c r="B24" s="408" t="s">
        <v>883</v>
      </c>
      <c r="C24" s="412" t="s">
        <v>2228</v>
      </c>
      <c r="D24" s="418">
        <v>193493000</v>
      </c>
      <c r="E24" s="418" t="s">
        <v>2627</v>
      </c>
      <c r="F24" s="418">
        <v>400953120</v>
      </c>
      <c r="G24" s="418" t="s">
        <v>2116</v>
      </c>
      <c r="H24" s="408" t="s">
        <v>185</v>
      </c>
      <c r="I24" s="411" t="s">
        <v>2056</v>
      </c>
      <c r="J24" s="411" t="s">
        <v>1078</v>
      </c>
      <c r="K24" s="256" t="s">
        <v>505</v>
      </c>
      <c r="L24" s="256"/>
      <c r="M24" s="256" t="s">
        <v>504</v>
      </c>
      <c r="N24" s="372" t="s">
        <v>503</v>
      </c>
      <c r="O24" s="256"/>
      <c r="P24" s="256" t="s">
        <v>987</v>
      </c>
      <c r="Q24" s="256">
        <v>321</v>
      </c>
      <c r="R24" s="256">
        <v>661</v>
      </c>
      <c r="S24" s="256" t="s">
        <v>2627</v>
      </c>
      <c r="T24" s="256" t="s">
        <v>2627</v>
      </c>
      <c r="U24" s="256" t="s">
        <v>726</v>
      </c>
      <c r="V24" s="256" t="s">
        <v>2647</v>
      </c>
      <c r="W24" s="381">
        <v>39540</v>
      </c>
      <c r="X24" s="256" t="s">
        <v>2648</v>
      </c>
      <c r="Y24" s="381">
        <v>39679</v>
      </c>
      <c r="Z24" s="256" t="s">
        <v>1206</v>
      </c>
      <c r="AA24" s="387" t="s">
        <v>1259</v>
      </c>
      <c r="AB24" s="256"/>
      <c r="AC24"/>
      <c r="AD24"/>
      <c r="AE24"/>
      <c r="AF24"/>
    </row>
    <row r="25" spans="1:54" ht="267.75" x14ac:dyDescent="0.2">
      <c r="A25" s="408">
        <v>8</v>
      </c>
      <c r="B25" s="408" t="s">
        <v>2913</v>
      </c>
      <c r="C25" s="444" t="s">
        <v>2649</v>
      </c>
      <c r="D25" s="444">
        <v>334512170</v>
      </c>
      <c r="E25" s="430" t="s">
        <v>2627</v>
      </c>
      <c r="F25" s="418">
        <v>0</v>
      </c>
      <c r="G25" s="418" t="s">
        <v>2766</v>
      </c>
      <c r="H25" s="430" t="s">
        <v>1911</v>
      </c>
      <c r="I25" s="411" t="s">
        <v>2057</v>
      </c>
      <c r="J25" s="411">
        <v>39782</v>
      </c>
      <c r="K25" s="256" t="s">
        <v>1680</v>
      </c>
      <c r="L25" s="256"/>
      <c r="M25" s="256" t="s">
        <v>2713</v>
      </c>
      <c r="N25" s="408" t="s">
        <v>1427</v>
      </c>
      <c r="O25" s="256"/>
      <c r="P25" s="256" t="s">
        <v>2054</v>
      </c>
      <c r="Q25" s="256">
        <v>61</v>
      </c>
      <c r="R25" s="256">
        <v>696</v>
      </c>
      <c r="S25" s="256" t="s">
        <v>2627</v>
      </c>
      <c r="T25" s="256" t="s">
        <v>2627</v>
      </c>
      <c r="U25" s="381">
        <v>39731</v>
      </c>
      <c r="V25" s="256" t="s">
        <v>1287</v>
      </c>
      <c r="W25" s="381">
        <v>39783</v>
      </c>
      <c r="X25" s="256" t="s">
        <v>2938</v>
      </c>
      <c r="Y25" s="400">
        <v>40255</v>
      </c>
      <c r="Z25" s="256" t="s">
        <v>2484</v>
      </c>
      <c r="AA25" s="387" t="s">
        <v>1259</v>
      </c>
      <c r="AB25" s="256"/>
      <c r="AC25"/>
      <c r="AD25"/>
      <c r="AE25"/>
      <c r="AF25"/>
    </row>
    <row r="26" spans="1:54" ht="218.25" customHeight="1" x14ac:dyDescent="0.2">
      <c r="A26" s="211">
        <v>9</v>
      </c>
      <c r="B26" s="211" t="s">
        <v>1429</v>
      </c>
      <c r="C26" s="211" t="s">
        <v>1913</v>
      </c>
      <c r="D26" s="212" t="s">
        <v>2627</v>
      </c>
      <c r="E26" s="214" t="s">
        <v>2627</v>
      </c>
      <c r="F26" s="214" t="s">
        <v>2627</v>
      </c>
      <c r="G26" s="214" t="s">
        <v>2650</v>
      </c>
      <c r="H26" s="445" t="s">
        <v>2110</v>
      </c>
      <c r="I26" s="216" t="s">
        <v>2057</v>
      </c>
      <c r="J26" s="216" t="s">
        <v>2445</v>
      </c>
      <c r="K26" s="210" t="s">
        <v>2627</v>
      </c>
      <c r="L26" s="210"/>
      <c r="M26" s="210" t="s">
        <v>2627</v>
      </c>
      <c r="N26" s="218" t="s">
        <v>1472</v>
      </c>
      <c r="O26" s="210"/>
      <c r="P26" s="210" t="s">
        <v>2627</v>
      </c>
      <c r="Q26" s="210" t="s">
        <v>2627</v>
      </c>
      <c r="R26" s="210" t="s">
        <v>2627</v>
      </c>
      <c r="S26" s="210" t="s">
        <v>2627</v>
      </c>
      <c r="T26" s="210" t="s">
        <v>2627</v>
      </c>
      <c r="U26" s="210" t="s">
        <v>2627</v>
      </c>
      <c r="V26" s="210" t="s">
        <v>2627</v>
      </c>
      <c r="W26" s="210" t="s">
        <v>2627</v>
      </c>
      <c r="X26" s="210" t="s">
        <v>2627</v>
      </c>
      <c r="Y26" s="210" t="s">
        <v>2627</v>
      </c>
      <c r="Z26" s="210" t="s">
        <v>2484</v>
      </c>
      <c r="AA26" s="386" t="s">
        <v>1913</v>
      </c>
      <c r="AB26" s="210"/>
      <c r="AC26"/>
      <c r="AD26"/>
      <c r="AE26"/>
      <c r="AF26"/>
    </row>
    <row r="27" spans="1:54" ht="273" customHeight="1" x14ac:dyDescent="0.2">
      <c r="A27" s="408">
        <v>10</v>
      </c>
      <c r="B27" s="408" t="s">
        <v>1505</v>
      </c>
      <c r="C27" s="444" t="s">
        <v>268</v>
      </c>
      <c r="D27" s="412">
        <v>2055001741</v>
      </c>
      <c r="E27" s="430" t="s">
        <v>2627</v>
      </c>
      <c r="F27" s="418">
        <v>62324421</v>
      </c>
      <c r="G27" s="418" t="s">
        <v>1473</v>
      </c>
      <c r="H27" s="418" t="s">
        <v>2767</v>
      </c>
      <c r="I27" s="411" t="s">
        <v>2057</v>
      </c>
      <c r="J27" s="411">
        <v>39768</v>
      </c>
      <c r="K27" s="256" t="s">
        <v>1474</v>
      </c>
      <c r="L27" s="256"/>
      <c r="M27" s="256" t="s">
        <v>1475</v>
      </c>
      <c r="N27" s="408" t="s">
        <v>1832</v>
      </c>
      <c r="O27" s="256"/>
      <c r="P27" s="256" t="s">
        <v>206</v>
      </c>
      <c r="Q27" s="256">
        <v>475</v>
      </c>
      <c r="R27" s="256">
        <v>543</v>
      </c>
      <c r="S27" s="381" t="s">
        <v>1036</v>
      </c>
      <c r="T27" s="381">
        <v>39574</v>
      </c>
      <c r="U27" s="381" t="s">
        <v>447</v>
      </c>
      <c r="V27" s="256" t="s">
        <v>775</v>
      </c>
      <c r="W27" s="381">
        <v>39766</v>
      </c>
      <c r="X27" s="256" t="s">
        <v>1336</v>
      </c>
      <c r="Y27" s="256" t="s">
        <v>1337</v>
      </c>
      <c r="Z27" s="256" t="s">
        <v>269</v>
      </c>
      <c r="AA27" s="413" t="s">
        <v>1259</v>
      </c>
      <c r="AB27" s="256"/>
      <c r="AC27"/>
      <c r="AD27"/>
      <c r="AE27"/>
      <c r="AF27"/>
    </row>
    <row r="28" spans="1:54" ht="51" x14ac:dyDescent="0.2">
      <c r="A28" s="408">
        <v>11</v>
      </c>
      <c r="B28" s="408" t="s">
        <v>2214</v>
      </c>
      <c r="C28" s="412">
        <v>212821163</v>
      </c>
      <c r="D28" s="412">
        <v>196701163</v>
      </c>
      <c r="E28" s="430" t="s">
        <v>2627</v>
      </c>
      <c r="F28" s="418">
        <v>16120000</v>
      </c>
      <c r="G28" s="418" t="s">
        <v>1499</v>
      </c>
      <c r="H28" s="418" t="s">
        <v>2767</v>
      </c>
      <c r="I28" s="411" t="s">
        <v>3011</v>
      </c>
      <c r="J28" s="411" t="s">
        <v>415</v>
      </c>
      <c r="K28" s="256" t="s">
        <v>2430</v>
      </c>
      <c r="L28" s="256"/>
      <c r="M28" s="256" t="s">
        <v>1855</v>
      </c>
      <c r="N28" s="437" t="s">
        <v>3010</v>
      </c>
      <c r="O28" s="256"/>
      <c r="P28" s="256" t="s">
        <v>206</v>
      </c>
      <c r="Q28" s="256">
        <v>353</v>
      </c>
      <c r="R28" s="256">
        <v>532</v>
      </c>
      <c r="S28" s="256" t="s">
        <v>2627</v>
      </c>
      <c r="T28" s="256" t="s">
        <v>2627</v>
      </c>
      <c r="U28" s="256" t="s">
        <v>2627</v>
      </c>
      <c r="V28" s="256" t="s">
        <v>2627</v>
      </c>
      <c r="W28" s="381">
        <v>39332</v>
      </c>
      <c r="X28" s="256" t="s">
        <v>1295</v>
      </c>
      <c r="Y28" s="381">
        <v>39399</v>
      </c>
      <c r="Z28" s="256" t="s">
        <v>2484</v>
      </c>
      <c r="AA28" s="387" t="s">
        <v>1259</v>
      </c>
      <c r="AB28" s="256"/>
      <c r="AC28"/>
      <c r="AD28"/>
      <c r="AE28"/>
      <c r="AF28"/>
    </row>
    <row r="29" spans="1:54" ht="127.5" x14ac:dyDescent="0.2">
      <c r="A29" s="408">
        <v>12</v>
      </c>
      <c r="B29" s="408" t="s">
        <v>2980</v>
      </c>
      <c r="C29" s="444">
        <v>123650704</v>
      </c>
      <c r="D29" s="373">
        <v>103049200</v>
      </c>
      <c r="E29" s="396" t="s">
        <v>2627</v>
      </c>
      <c r="F29" s="418">
        <v>20601504</v>
      </c>
      <c r="G29" s="419" t="s">
        <v>1910</v>
      </c>
      <c r="H29" s="408" t="s">
        <v>2767</v>
      </c>
      <c r="I29" s="411" t="s">
        <v>2512</v>
      </c>
      <c r="J29" s="411">
        <v>39638</v>
      </c>
      <c r="K29" s="256" t="s">
        <v>1584</v>
      </c>
      <c r="L29" s="256"/>
      <c r="M29" s="256" t="s">
        <v>1585</v>
      </c>
      <c r="N29" s="391" t="s">
        <v>489</v>
      </c>
      <c r="O29" s="256"/>
      <c r="P29" s="256" t="s">
        <v>207</v>
      </c>
      <c r="Q29" s="256">
        <v>319</v>
      </c>
      <c r="R29" s="256">
        <v>632</v>
      </c>
      <c r="S29" s="256" t="s">
        <v>2627</v>
      </c>
      <c r="T29" s="256" t="s">
        <v>2627</v>
      </c>
      <c r="U29" s="256" t="s">
        <v>2712</v>
      </c>
      <c r="V29" s="256" t="s">
        <v>1291</v>
      </c>
      <c r="W29" s="381">
        <v>39508</v>
      </c>
      <c r="X29" s="256" t="s">
        <v>2356</v>
      </c>
      <c r="Y29" s="381">
        <v>39665</v>
      </c>
      <c r="Z29" s="256" t="s">
        <v>2484</v>
      </c>
      <c r="AA29" s="387" t="s">
        <v>1259</v>
      </c>
      <c r="AB29" s="256"/>
      <c r="AC29"/>
      <c r="AD29"/>
      <c r="AE29"/>
      <c r="AF29"/>
    </row>
    <row r="30" spans="1:54" ht="89.25" x14ac:dyDescent="0.2">
      <c r="A30" s="408">
        <v>13</v>
      </c>
      <c r="B30" s="408" t="s">
        <v>1586</v>
      </c>
      <c r="C30" s="444">
        <v>129150000</v>
      </c>
      <c r="D30" s="418">
        <v>75000000</v>
      </c>
      <c r="E30" s="418" t="s">
        <v>2627</v>
      </c>
      <c r="F30" s="412">
        <v>54150000</v>
      </c>
      <c r="G30" s="418" t="s">
        <v>2111</v>
      </c>
      <c r="H30" s="408" t="s">
        <v>185</v>
      </c>
      <c r="I30" s="411" t="s">
        <v>1605</v>
      </c>
      <c r="J30" s="411" t="s">
        <v>2337</v>
      </c>
      <c r="K30" s="256" t="s">
        <v>1606</v>
      </c>
      <c r="L30" s="256"/>
      <c r="M30" s="256" t="s">
        <v>183</v>
      </c>
      <c r="N30" s="408" t="s">
        <v>1604</v>
      </c>
      <c r="O30" s="256"/>
      <c r="P30" s="256" t="s">
        <v>1950</v>
      </c>
      <c r="Q30" s="256">
        <v>387</v>
      </c>
      <c r="R30" s="256">
        <v>582</v>
      </c>
      <c r="S30" s="256" t="s">
        <v>2627</v>
      </c>
      <c r="T30" s="256" t="s">
        <v>2627</v>
      </c>
      <c r="U30" s="256" t="s">
        <v>184</v>
      </c>
      <c r="V30" s="256" t="s">
        <v>186</v>
      </c>
      <c r="W30" s="381">
        <v>39466</v>
      </c>
      <c r="X30" s="381" t="s">
        <v>527</v>
      </c>
      <c r="Y30" s="381">
        <v>39518</v>
      </c>
      <c r="Z30" s="256" t="s">
        <v>2484</v>
      </c>
      <c r="AA30" s="387" t="s">
        <v>1259</v>
      </c>
      <c r="AB30" s="256"/>
      <c r="AC30"/>
      <c r="AD30"/>
      <c r="AE30"/>
      <c r="AF30"/>
    </row>
    <row r="31" spans="1:54" ht="114.75" x14ac:dyDescent="0.2">
      <c r="A31" s="408">
        <v>14</v>
      </c>
      <c r="B31" s="408" t="s">
        <v>1909</v>
      </c>
      <c r="C31" s="412">
        <v>85318000</v>
      </c>
      <c r="D31" s="412">
        <v>76786200</v>
      </c>
      <c r="E31" s="408" t="s">
        <v>2627</v>
      </c>
      <c r="F31" s="418">
        <v>143493000</v>
      </c>
      <c r="G31" s="408" t="s">
        <v>1499</v>
      </c>
      <c r="H31" s="418" t="s">
        <v>516</v>
      </c>
      <c r="I31" s="411" t="s">
        <v>187</v>
      </c>
      <c r="J31" s="411" t="s">
        <v>2614</v>
      </c>
      <c r="K31" s="256" t="s">
        <v>2151</v>
      </c>
      <c r="L31" s="256"/>
      <c r="M31" s="256" t="s">
        <v>1383</v>
      </c>
      <c r="N31" s="372" t="s">
        <v>515</v>
      </c>
      <c r="O31" s="256"/>
      <c r="P31" s="256" t="s">
        <v>1412</v>
      </c>
      <c r="Q31" s="256">
        <v>503</v>
      </c>
      <c r="R31" s="256">
        <v>662</v>
      </c>
      <c r="S31" s="381">
        <v>39430</v>
      </c>
      <c r="T31" s="381">
        <v>39462</v>
      </c>
      <c r="U31" s="256" t="s">
        <v>444</v>
      </c>
      <c r="V31" s="420" t="s">
        <v>302</v>
      </c>
      <c r="W31" s="381">
        <v>39524</v>
      </c>
      <c r="X31" s="256" t="s">
        <v>1296</v>
      </c>
      <c r="Y31" s="400">
        <v>39627</v>
      </c>
      <c r="Z31" s="256" t="s">
        <v>2629</v>
      </c>
      <c r="AA31" s="387" t="s">
        <v>1259</v>
      </c>
      <c r="AB31" s="256"/>
      <c r="AC31"/>
      <c r="AD31"/>
      <c r="AE31"/>
      <c r="AF31"/>
    </row>
    <row r="32" spans="1:54" ht="127.5" x14ac:dyDescent="0.2">
      <c r="A32" s="408">
        <v>15</v>
      </c>
      <c r="B32" s="408" t="s">
        <v>1909</v>
      </c>
      <c r="C32" s="412">
        <v>31784000</v>
      </c>
      <c r="D32" s="418">
        <v>28605600</v>
      </c>
      <c r="E32" s="418" t="s">
        <v>2627</v>
      </c>
      <c r="F32" s="418" t="s">
        <v>2375</v>
      </c>
      <c r="G32" s="418" t="s">
        <v>1250</v>
      </c>
      <c r="H32" s="418" t="s">
        <v>516</v>
      </c>
      <c r="I32" s="411" t="s">
        <v>187</v>
      </c>
      <c r="J32" s="411" t="s">
        <v>517</v>
      </c>
      <c r="K32" s="256" t="s">
        <v>2151</v>
      </c>
      <c r="L32" s="256"/>
      <c r="M32" s="256" t="s">
        <v>1251</v>
      </c>
      <c r="N32" s="437" t="s">
        <v>1948</v>
      </c>
      <c r="O32" s="256"/>
      <c r="P32" s="256" t="s">
        <v>1412</v>
      </c>
      <c r="Q32" s="256">
        <v>500</v>
      </c>
      <c r="R32" s="256">
        <v>664</v>
      </c>
      <c r="S32" s="256" t="s">
        <v>1224</v>
      </c>
      <c r="T32" s="256" t="s">
        <v>1384</v>
      </c>
      <c r="U32" s="256" t="s">
        <v>444</v>
      </c>
      <c r="V32" s="256" t="s">
        <v>1230</v>
      </c>
      <c r="W32" s="256" t="s">
        <v>1761</v>
      </c>
      <c r="X32" s="256" t="s">
        <v>1297</v>
      </c>
      <c r="Y32" s="400">
        <v>39626</v>
      </c>
      <c r="Z32" s="256" t="s">
        <v>2629</v>
      </c>
      <c r="AA32" s="387" t="s">
        <v>1259</v>
      </c>
      <c r="AB32" s="256"/>
      <c r="AC32"/>
      <c r="AD32"/>
      <c r="AE32"/>
      <c r="AF32"/>
    </row>
    <row r="33" spans="1:32" ht="107.25" customHeight="1" x14ac:dyDescent="0.2">
      <c r="A33" s="408">
        <v>16</v>
      </c>
      <c r="B33" s="408" t="s">
        <v>490</v>
      </c>
      <c r="C33" s="444">
        <v>1109507906</v>
      </c>
      <c r="D33" s="373">
        <v>1006775692</v>
      </c>
      <c r="E33" s="391" t="s">
        <v>2627</v>
      </c>
      <c r="F33" s="418">
        <v>102732214</v>
      </c>
      <c r="G33" s="391" t="s">
        <v>1473</v>
      </c>
      <c r="H33" s="418" t="s">
        <v>2767</v>
      </c>
      <c r="I33" s="411" t="s">
        <v>2235</v>
      </c>
      <c r="J33" s="411">
        <v>39667</v>
      </c>
      <c r="K33" s="256" t="s">
        <v>2014</v>
      </c>
      <c r="L33" s="256"/>
      <c r="M33" s="256" t="s">
        <v>2013</v>
      </c>
      <c r="N33" s="408" t="s">
        <v>2702</v>
      </c>
      <c r="O33" s="256"/>
      <c r="P33" s="256" t="s">
        <v>798</v>
      </c>
      <c r="Q33" s="256" t="s">
        <v>1415</v>
      </c>
      <c r="R33" s="256" t="s">
        <v>855</v>
      </c>
      <c r="S33" s="256" t="s">
        <v>1039</v>
      </c>
      <c r="T33" s="256" t="s">
        <v>2961</v>
      </c>
      <c r="U33" s="256" t="s">
        <v>2627</v>
      </c>
      <c r="V33" s="256" t="s">
        <v>2627</v>
      </c>
      <c r="W33" s="381">
        <v>39811</v>
      </c>
      <c r="X33" s="256" t="s">
        <v>1523</v>
      </c>
      <c r="Y33" s="400">
        <v>39827</v>
      </c>
      <c r="Z33" s="381" t="s">
        <v>799</v>
      </c>
      <c r="AA33" s="387" t="s">
        <v>1259</v>
      </c>
      <c r="AB33" s="256"/>
      <c r="AC33"/>
      <c r="AD33"/>
      <c r="AE33"/>
      <c r="AF33"/>
    </row>
    <row r="34" spans="1:32" s="4" customFormat="1" ht="250.5" customHeight="1" x14ac:dyDescent="0.2">
      <c r="A34" s="27">
        <v>17</v>
      </c>
      <c r="B34" s="27" t="s">
        <v>481</v>
      </c>
      <c r="C34" s="33" t="s">
        <v>1913</v>
      </c>
      <c r="D34" s="18" t="s">
        <v>2627</v>
      </c>
      <c r="E34" s="33" t="s">
        <v>2627</v>
      </c>
      <c r="F34" s="34" t="s">
        <v>2627</v>
      </c>
      <c r="G34" s="41" t="s">
        <v>1573</v>
      </c>
      <c r="H34" s="34" t="s">
        <v>2627</v>
      </c>
      <c r="I34" s="35" t="s">
        <v>2797</v>
      </c>
      <c r="J34" s="35" t="s">
        <v>1399</v>
      </c>
      <c r="K34" s="11" t="s">
        <v>2627</v>
      </c>
      <c r="L34" s="11"/>
      <c r="M34" s="11" t="s">
        <v>2627</v>
      </c>
      <c r="N34" s="27" t="s">
        <v>1579</v>
      </c>
      <c r="O34" s="11"/>
      <c r="P34" s="11" t="s">
        <v>2627</v>
      </c>
      <c r="Q34" s="11" t="s">
        <v>2627</v>
      </c>
      <c r="R34" s="11" t="s">
        <v>2627</v>
      </c>
      <c r="S34" s="11" t="s">
        <v>2627</v>
      </c>
      <c r="T34" s="11" t="s">
        <v>2627</v>
      </c>
      <c r="U34" s="11" t="s">
        <v>2627</v>
      </c>
      <c r="V34" s="11" t="s">
        <v>2627</v>
      </c>
      <c r="W34" s="11" t="s">
        <v>2627</v>
      </c>
      <c r="X34" s="11" t="s">
        <v>2627</v>
      </c>
      <c r="Y34" s="210" t="s">
        <v>2627</v>
      </c>
      <c r="Z34" s="210" t="s">
        <v>2627</v>
      </c>
      <c r="AA34" s="210"/>
      <c r="AB34" s="11"/>
    </row>
    <row r="35" spans="1:32" ht="63.75" x14ac:dyDescent="0.2">
      <c r="A35" s="408">
        <v>18</v>
      </c>
      <c r="B35" s="408" t="s">
        <v>2784</v>
      </c>
      <c r="C35" s="412">
        <v>11536000</v>
      </c>
      <c r="D35" s="412">
        <v>10436000</v>
      </c>
      <c r="E35" s="408" t="s">
        <v>2627</v>
      </c>
      <c r="F35" s="412">
        <v>1100000</v>
      </c>
      <c r="G35" s="408" t="s">
        <v>729</v>
      </c>
      <c r="H35" s="408" t="s">
        <v>2767</v>
      </c>
      <c r="I35" s="411" t="s">
        <v>2643</v>
      </c>
      <c r="J35" s="411" t="s">
        <v>2250</v>
      </c>
      <c r="K35" s="256" t="s">
        <v>2249</v>
      </c>
      <c r="L35" s="256"/>
      <c r="M35" s="256" t="s">
        <v>1291</v>
      </c>
      <c r="N35" s="372" t="s">
        <v>728</v>
      </c>
      <c r="O35" s="256"/>
      <c r="P35" s="256" t="s">
        <v>207</v>
      </c>
      <c r="Q35" s="256">
        <v>525</v>
      </c>
      <c r="R35" s="256">
        <v>574</v>
      </c>
      <c r="S35" s="256" t="s">
        <v>2627</v>
      </c>
      <c r="T35" s="256" t="s">
        <v>2627</v>
      </c>
      <c r="U35" s="256" t="s">
        <v>2627</v>
      </c>
      <c r="V35" s="256" t="s">
        <v>2627</v>
      </c>
      <c r="W35" s="256" t="s">
        <v>2250</v>
      </c>
      <c r="X35" s="256" t="s">
        <v>631</v>
      </c>
      <c r="Y35" s="256" t="s">
        <v>2118</v>
      </c>
      <c r="Z35" s="256" t="s">
        <v>2484</v>
      </c>
      <c r="AA35" s="387" t="s">
        <v>1259</v>
      </c>
      <c r="AB35" s="256"/>
      <c r="AC35"/>
      <c r="AD35"/>
      <c r="AE35"/>
      <c r="AF35"/>
    </row>
    <row r="36" spans="1:32" ht="89.25" x14ac:dyDescent="0.2">
      <c r="A36" s="408">
        <v>19</v>
      </c>
      <c r="B36" s="408" t="s">
        <v>490</v>
      </c>
      <c r="C36" s="412">
        <v>430568519</v>
      </c>
      <c r="D36" s="418">
        <v>390691668</v>
      </c>
      <c r="E36" s="418" t="s">
        <v>2627</v>
      </c>
      <c r="F36" s="418">
        <v>39876851</v>
      </c>
      <c r="G36" s="418" t="s">
        <v>2116</v>
      </c>
      <c r="H36" s="408" t="s">
        <v>2767</v>
      </c>
      <c r="I36" s="411" t="s">
        <v>1359</v>
      </c>
      <c r="J36" s="411" t="s">
        <v>1082</v>
      </c>
      <c r="K36" s="256" t="s">
        <v>2014</v>
      </c>
      <c r="L36" s="256"/>
      <c r="M36" s="420" t="s">
        <v>2796</v>
      </c>
      <c r="N36" s="437" t="s">
        <v>1358</v>
      </c>
      <c r="O36" s="256"/>
      <c r="P36" s="256" t="s">
        <v>2054</v>
      </c>
      <c r="Q36" s="256" t="s">
        <v>1662</v>
      </c>
      <c r="R36" s="256" t="s">
        <v>1663</v>
      </c>
      <c r="S36" s="256" t="s">
        <v>1083</v>
      </c>
      <c r="T36" s="381">
        <v>39553</v>
      </c>
      <c r="U36" s="256" t="s">
        <v>1038</v>
      </c>
      <c r="V36" s="256" t="s">
        <v>1291</v>
      </c>
      <c r="W36" s="381">
        <v>39707</v>
      </c>
      <c r="X36" s="256" t="s">
        <v>2123</v>
      </c>
      <c r="Y36" s="400">
        <v>39798</v>
      </c>
      <c r="Z36" s="381">
        <v>39471</v>
      </c>
      <c r="AA36" s="387" t="s">
        <v>1259</v>
      </c>
      <c r="AB36" s="256"/>
      <c r="AC36"/>
      <c r="AD36"/>
      <c r="AE36"/>
      <c r="AF36"/>
    </row>
    <row r="37" spans="1:32" ht="81" customHeight="1" x14ac:dyDescent="0.2">
      <c r="A37" s="408">
        <v>20</v>
      </c>
      <c r="B37" s="408" t="s">
        <v>599</v>
      </c>
      <c r="C37" s="444" t="s">
        <v>698</v>
      </c>
      <c r="D37" s="373">
        <v>758343858</v>
      </c>
      <c r="E37" s="446" t="s">
        <v>2627</v>
      </c>
      <c r="F37" s="418">
        <v>65782389</v>
      </c>
      <c r="G37" s="372" t="s">
        <v>1473</v>
      </c>
      <c r="H37" s="408" t="s">
        <v>2767</v>
      </c>
      <c r="I37" s="411" t="s">
        <v>1562</v>
      </c>
      <c r="J37" s="411">
        <v>39756</v>
      </c>
      <c r="K37" s="381">
        <v>39328</v>
      </c>
      <c r="L37" s="256"/>
      <c r="M37" s="256" t="s">
        <v>2916</v>
      </c>
      <c r="N37" s="408" t="s">
        <v>2477</v>
      </c>
      <c r="O37" s="256"/>
      <c r="P37" s="256" t="s">
        <v>206</v>
      </c>
      <c r="Q37" s="256" t="s">
        <v>2918</v>
      </c>
      <c r="R37" s="256" t="s">
        <v>2917</v>
      </c>
      <c r="S37" s="256" t="s">
        <v>2627</v>
      </c>
      <c r="T37" s="256" t="s">
        <v>2627</v>
      </c>
      <c r="U37" s="256" t="s">
        <v>824</v>
      </c>
      <c r="V37" s="256" t="s">
        <v>287</v>
      </c>
      <c r="W37" s="381">
        <v>39756</v>
      </c>
      <c r="X37" s="256" t="s">
        <v>696</v>
      </c>
      <c r="Y37" s="256" t="s">
        <v>1754</v>
      </c>
      <c r="Z37" s="381" t="s">
        <v>697</v>
      </c>
      <c r="AA37" s="413" t="s">
        <v>1259</v>
      </c>
      <c r="AB37" s="256"/>
      <c r="AC37"/>
      <c r="AD37"/>
      <c r="AE37"/>
      <c r="AF37"/>
    </row>
    <row r="38" spans="1:32" ht="63.75" x14ac:dyDescent="0.2">
      <c r="A38" s="408">
        <v>21</v>
      </c>
      <c r="B38" s="408" t="s">
        <v>599</v>
      </c>
      <c r="C38" s="444" t="s">
        <v>701</v>
      </c>
      <c r="D38" s="373">
        <v>228748669</v>
      </c>
      <c r="E38" s="446" t="s">
        <v>2627</v>
      </c>
      <c r="F38" s="418">
        <v>18299894</v>
      </c>
      <c r="G38" s="418" t="s">
        <v>1563</v>
      </c>
      <c r="H38" s="256" t="s">
        <v>2767</v>
      </c>
      <c r="I38" s="411" t="s">
        <v>1562</v>
      </c>
      <c r="J38" s="411">
        <v>39756</v>
      </c>
      <c r="K38" s="256" t="s">
        <v>1565</v>
      </c>
      <c r="L38" s="256"/>
      <c r="M38" s="256" t="s">
        <v>1564</v>
      </c>
      <c r="N38" s="408" t="s">
        <v>2067</v>
      </c>
      <c r="O38" s="256"/>
      <c r="P38" s="256" t="s">
        <v>206</v>
      </c>
      <c r="Q38" s="256" t="s">
        <v>1567</v>
      </c>
      <c r="R38" s="256" t="s">
        <v>1566</v>
      </c>
      <c r="S38" s="256" t="s">
        <v>2627</v>
      </c>
      <c r="T38" s="256" t="s">
        <v>2627</v>
      </c>
      <c r="U38" s="256" t="s">
        <v>1040</v>
      </c>
      <c r="V38" s="256" t="s">
        <v>288</v>
      </c>
      <c r="W38" s="381">
        <v>39756</v>
      </c>
      <c r="X38" s="256" t="s">
        <v>1338</v>
      </c>
      <c r="Y38" s="256" t="s">
        <v>1337</v>
      </c>
      <c r="Z38" s="381">
        <v>39465</v>
      </c>
      <c r="AA38" s="413" t="s">
        <v>1259</v>
      </c>
      <c r="AB38" s="256"/>
      <c r="AC38"/>
      <c r="AD38"/>
      <c r="AE38"/>
      <c r="AF38"/>
    </row>
    <row r="39" spans="1:32" ht="51" x14ac:dyDescent="0.2">
      <c r="A39" s="408">
        <v>22</v>
      </c>
      <c r="B39" s="408" t="s">
        <v>2695</v>
      </c>
      <c r="C39" s="372" t="s">
        <v>1284</v>
      </c>
      <c r="D39" s="372" t="s">
        <v>2428</v>
      </c>
      <c r="E39" s="256" t="s">
        <v>2627</v>
      </c>
      <c r="F39" s="372" t="s">
        <v>2429</v>
      </c>
      <c r="G39" s="408" t="s">
        <v>2178</v>
      </c>
      <c r="H39" s="408" t="s">
        <v>2767</v>
      </c>
      <c r="I39" s="411">
        <v>39259</v>
      </c>
      <c r="J39" s="411">
        <v>39510</v>
      </c>
      <c r="K39" s="256" t="s">
        <v>1565</v>
      </c>
      <c r="L39" s="256"/>
      <c r="M39" s="426" t="s">
        <v>1267</v>
      </c>
      <c r="N39" s="408" t="s">
        <v>1944</v>
      </c>
      <c r="O39" s="256"/>
      <c r="P39" s="256" t="s">
        <v>206</v>
      </c>
      <c r="Q39" s="256" t="s">
        <v>1268</v>
      </c>
      <c r="R39" s="256" t="s">
        <v>1269</v>
      </c>
      <c r="S39" s="256" t="s">
        <v>2627</v>
      </c>
      <c r="T39" s="256" t="s">
        <v>2627</v>
      </c>
      <c r="U39" s="256" t="s">
        <v>2627</v>
      </c>
      <c r="V39" s="256" t="s">
        <v>2627</v>
      </c>
      <c r="W39" s="447" t="s">
        <v>703</v>
      </c>
      <c r="X39" s="256" t="s">
        <v>1231</v>
      </c>
      <c r="Y39" s="381">
        <v>39505</v>
      </c>
      <c r="Z39" s="256" t="s">
        <v>702</v>
      </c>
      <c r="AA39" s="387" t="s">
        <v>1259</v>
      </c>
      <c r="AB39" s="256"/>
      <c r="AC39"/>
      <c r="AD39"/>
      <c r="AE39"/>
      <c r="AF39"/>
    </row>
    <row r="40" spans="1:32" ht="108.75" customHeight="1" x14ac:dyDescent="0.2">
      <c r="A40" s="27">
        <v>23</v>
      </c>
      <c r="B40" s="211" t="s">
        <v>2631</v>
      </c>
      <c r="C40" s="28">
        <v>194343433</v>
      </c>
      <c r="D40" s="40">
        <v>179943433</v>
      </c>
      <c r="E40" s="36" t="s">
        <v>2627</v>
      </c>
      <c r="F40" s="29">
        <v>14400000</v>
      </c>
      <c r="G40" s="6" t="s">
        <v>2111</v>
      </c>
      <c r="H40" s="10" t="s">
        <v>2767</v>
      </c>
      <c r="I40" s="31" t="s">
        <v>1562</v>
      </c>
      <c r="J40" s="31" t="s">
        <v>1988</v>
      </c>
      <c r="K40" s="10" t="s">
        <v>3091</v>
      </c>
      <c r="M40" s="10" t="s">
        <v>1240</v>
      </c>
      <c r="N40" s="30" t="s">
        <v>1281</v>
      </c>
      <c r="P40" s="10" t="s">
        <v>206</v>
      </c>
      <c r="Q40" s="10" t="s">
        <v>1989</v>
      </c>
      <c r="R40" s="10" t="s">
        <v>1990</v>
      </c>
      <c r="S40" s="10" t="s">
        <v>2627</v>
      </c>
      <c r="T40" s="10" t="s">
        <v>2627</v>
      </c>
      <c r="U40" s="10" t="s">
        <v>1991</v>
      </c>
      <c r="V40" s="11" t="s">
        <v>2015</v>
      </c>
      <c r="W40" s="53">
        <v>39423</v>
      </c>
      <c r="X40" s="11" t="s">
        <v>960</v>
      </c>
      <c r="Y40" s="11" t="s">
        <v>1291</v>
      </c>
      <c r="Z40" s="10" t="s">
        <v>702</v>
      </c>
      <c r="AA40" s="388" t="s">
        <v>1321</v>
      </c>
      <c r="AB40" s="388"/>
      <c r="AC40"/>
      <c r="AD40"/>
      <c r="AE40"/>
      <c r="AF40"/>
    </row>
    <row r="41" spans="1:32" ht="102" x14ac:dyDescent="0.2">
      <c r="A41" s="408">
        <v>24</v>
      </c>
      <c r="B41" s="408" t="s">
        <v>1282</v>
      </c>
      <c r="C41" s="444">
        <v>47662789</v>
      </c>
      <c r="D41" s="373">
        <v>43662789</v>
      </c>
      <c r="E41" s="395" t="s">
        <v>2627</v>
      </c>
      <c r="F41" s="418">
        <v>4000000</v>
      </c>
      <c r="G41" s="372" t="s">
        <v>2111</v>
      </c>
      <c r="H41" s="256" t="s">
        <v>2767</v>
      </c>
      <c r="I41" s="411" t="s">
        <v>1562</v>
      </c>
      <c r="J41" s="411" t="s">
        <v>2283</v>
      </c>
      <c r="K41" s="256" t="s">
        <v>2282</v>
      </c>
      <c r="L41" s="256"/>
      <c r="M41" s="256" t="s">
        <v>2281</v>
      </c>
      <c r="N41" s="408" t="s">
        <v>2642</v>
      </c>
      <c r="O41" s="256"/>
      <c r="P41" s="256" t="s">
        <v>206</v>
      </c>
      <c r="Q41" s="256" t="s">
        <v>1992</v>
      </c>
      <c r="R41" s="256" t="s">
        <v>1993</v>
      </c>
      <c r="S41" s="256" t="s">
        <v>2627</v>
      </c>
      <c r="T41" s="256" t="s">
        <v>2627</v>
      </c>
      <c r="U41" s="256" t="s">
        <v>2627</v>
      </c>
      <c r="V41" s="256" t="s">
        <v>2627</v>
      </c>
      <c r="W41" s="381">
        <v>39620</v>
      </c>
      <c r="X41" s="256" t="s">
        <v>961</v>
      </c>
      <c r="Y41" s="400">
        <v>39766</v>
      </c>
      <c r="Z41" s="256" t="s">
        <v>2484</v>
      </c>
      <c r="AA41" s="387" t="s">
        <v>1259</v>
      </c>
      <c r="AB41" s="450"/>
      <c r="AC41"/>
      <c r="AD41"/>
      <c r="AE41"/>
      <c r="AF41"/>
    </row>
    <row r="42" spans="1:32" s="4" customFormat="1" ht="63.75" x14ac:dyDescent="0.2">
      <c r="A42" s="408">
        <v>25</v>
      </c>
      <c r="B42" s="408" t="s">
        <v>2955</v>
      </c>
      <c r="C42" s="448">
        <v>190588000</v>
      </c>
      <c r="D42" s="418">
        <v>170588000</v>
      </c>
      <c r="E42" s="418" t="s">
        <v>2627</v>
      </c>
      <c r="F42" s="418" t="s">
        <v>2343</v>
      </c>
      <c r="G42" s="418" t="s">
        <v>1473</v>
      </c>
      <c r="H42" s="418" t="s">
        <v>516</v>
      </c>
      <c r="I42" s="411" t="s">
        <v>1562</v>
      </c>
      <c r="J42" s="411">
        <v>39572</v>
      </c>
      <c r="K42" s="381">
        <v>39359</v>
      </c>
      <c r="L42" s="256"/>
      <c r="M42" s="256" t="s">
        <v>3125</v>
      </c>
      <c r="N42" s="408" t="s">
        <v>1739</v>
      </c>
      <c r="O42" s="256"/>
      <c r="P42" s="256" t="s">
        <v>3086</v>
      </c>
      <c r="Q42" s="256">
        <v>485</v>
      </c>
      <c r="R42" s="256">
        <v>674</v>
      </c>
      <c r="S42" s="256" t="s">
        <v>2627</v>
      </c>
      <c r="T42" s="256" t="s">
        <v>2627</v>
      </c>
      <c r="U42" s="256" t="s">
        <v>2697</v>
      </c>
      <c r="V42" s="256" t="s">
        <v>2711</v>
      </c>
      <c r="W42" s="381">
        <v>39570</v>
      </c>
      <c r="X42" s="256" t="s">
        <v>2762</v>
      </c>
      <c r="Y42" s="400">
        <v>39804</v>
      </c>
      <c r="Z42" s="256" t="s">
        <v>2484</v>
      </c>
      <c r="AA42" s="387" t="s">
        <v>1259</v>
      </c>
      <c r="AB42" s="256"/>
    </row>
    <row r="43" spans="1:32" ht="89.25" x14ac:dyDescent="0.2">
      <c r="A43" s="408">
        <v>26</v>
      </c>
      <c r="B43" s="408" t="s">
        <v>1521</v>
      </c>
      <c r="C43" s="444">
        <v>155788000</v>
      </c>
      <c r="D43" s="373">
        <v>139788000</v>
      </c>
      <c r="E43" s="396" t="s">
        <v>2627</v>
      </c>
      <c r="F43" s="418" t="s">
        <v>854</v>
      </c>
      <c r="G43" s="430" t="s">
        <v>1473</v>
      </c>
      <c r="H43" s="418" t="s">
        <v>516</v>
      </c>
      <c r="I43" s="411" t="s">
        <v>1562</v>
      </c>
      <c r="J43" s="411" t="s">
        <v>2213</v>
      </c>
      <c r="K43" s="256" t="s">
        <v>1474</v>
      </c>
      <c r="L43" s="256"/>
      <c r="M43" s="256" t="s">
        <v>1214</v>
      </c>
      <c r="N43" s="408" t="s">
        <v>2358</v>
      </c>
      <c r="O43" s="256"/>
      <c r="P43" s="256" t="s">
        <v>2054</v>
      </c>
      <c r="Q43" s="256">
        <v>481</v>
      </c>
      <c r="R43" s="256">
        <v>659</v>
      </c>
      <c r="S43" s="256" t="s">
        <v>2627</v>
      </c>
      <c r="T43" s="256" t="s">
        <v>2627</v>
      </c>
      <c r="U43" s="256" t="s">
        <v>1215</v>
      </c>
      <c r="V43" s="420" t="s">
        <v>813</v>
      </c>
      <c r="W43" s="381">
        <v>39591</v>
      </c>
      <c r="X43" s="256" t="s">
        <v>3087</v>
      </c>
      <c r="Y43" s="381">
        <v>39665</v>
      </c>
      <c r="Z43" s="256" t="s">
        <v>2484</v>
      </c>
      <c r="AA43" s="387" t="s">
        <v>1259</v>
      </c>
      <c r="AB43" s="256"/>
      <c r="AC43"/>
      <c r="AD43"/>
      <c r="AE43"/>
      <c r="AF43"/>
    </row>
    <row r="44" spans="1:32" ht="76.5" x14ac:dyDescent="0.2">
      <c r="A44" s="408">
        <v>27</v>
      </c>
      <c r="B44" s="408" t="s">
        <v>1521</v>
      </c>
      <c r="C44" s="444">
        <v>505412000</v>
      </c>
      <c r="D44" s="435">
        <v>455412000</v>
      </c>
      <c r="E44" s="430" t="s">
        <v>2627</v>
      </c>
      <c r="F44" s="418" t="s">
        <v>1216</v>
      </c>
      <c r="G44" s="430" t="s">
        <v>1473</v>
      </c>
      <c r="H44" s="418" t="s">
        <v>516</v>
      </c>
      <c r="I44" s="411" t="s">
        <v>1562</v>
      </c>
      <c r="J44" s="411" t="s">
        <v>2213</v>
      </c>
      <c r="K44" s="256" t="s">
        <v>1474</v>
      </c>
      <c r="L44" s="256"/>
      <c r="M44" s="256" t="s">
        <v>1986</v>
      </c>
      <c r="N44" s="408" t="s">
        <v>2902</v>
      </c>
      <c r="O44" s="256"/>
      <c r="P44" s="256" t="s">
        <v>2054</v>
      </c>
      <c r="Q44" s="256">
        <v>479</v>
      </c>
      <c r="R44" s="256">
        <v>660</v>
      </c>
      <c r="S44" s="256" t="s">
        <v>2627</v>
      </c>
      <c r="T44" s="256" t="s">
        <v>2627</v>
      </c>
      <c r="U44" s="256" t="s">
        <v>1215</v>
      </c>
      <c r="V44" s="420" t="s">
        <v>242</v>
      </c>
      <c r="W44" s="381">
        <v>39591</v>
      </c>
      <c r="X44" s="256" t="s">
        <v>2166</v>
      </c>
      <c r="Y44" s="381">
        <v>39665</v>
      </c>
      <c r="Z44" s="381">
        <v>39793</v>
      </c>
      <c r="AA44" s="387" t="s">
        <v>1259</v>
      </c>
      <c r="AB44" s="256"/>
      <c r="AC44"/>
      <c r="AD44"/>
      <c r="AE44"/>
      <c r="AF44"/>
    </row>
    <row r="45" spans="1:32" ht="89.25" x14ac:dyDescent="0.2">
      <c r="A45" s="408">
        <v>28</v>
      </c>
      <c r="B45" s="408" t="s">
        <v>3033</v>
      </c>
      <c r="C45" s="412">
        <v>255316000</v>
      </c>
      <c r="D45" s="373">
        <v>225316000</v>
      </c>
      <c r="E45" s="391" t="s">
        <v>2627</v>
      </c>
      <c r="F45" s="418" t="s">
        <v>2500</v>
      </c>
      <c r="G45" s="372" t="s">
        <v>2111</v>
      </c>
      <c r="H45" s="418" t="s">
        <v>516</v>
      </c>
      <c r="I45" s="411" t="s">
        <v>1562</v>
      </c>
      <c r="J45" s="411">
        <v>39659</v>
      </c>
      <c r="K45" s="381">
        <v>39385</v>
      </c>
      <c r="L45" s="256"/>
      <c r="M45" s="256" t="s">
        <v>1128</v>
      </c>
      <c r="N45" s="437" t="s">
        <v>2499</v>
      </c>
      <c r="O45" s="256"/>
      <c r="P45" s="256" t="s">
        <v>987</v>
      </c>
      <c r="Q45" s="256">
        <v>482</v>
      </c>
      <c r="R45" s="256">
        <v>667</v>
      </c>
      <c r="S45" s="381">
        <v>39430</v>
      </c>
      <c r="T45" s="381">
        <v>39461</v>
      </c>
      <c r="U45" s="256" t="s">
        <v>2967</v>
      </c>
      <c r="V45" s="256" t="s">
        <v>1987</v>
      </c>
      <c r="W45" s="381">
        <v>39659</v>
      </c>
      <c r="X45" s="256" t="s">
        <v>2790</v>
      </c>
      <c r="Y45" s="256" t="s">
        <v>2791</v>
      </c>
      <c r="Z45" s="256" t="s">
        <v>2484</v>
      </c>
      <c r="AA45" s="387" t="s">
        <v>1259</v>
      </c>
      <c r="AB45" s="256"/>
      <c r="AC45"/>
      <c r="AD45"/>
      <c r="AE45"/>
      <c r="AF45"/>
    </row>
    <row r="46" spans="1:32" ht="177.75" customHeight="1" x14ac:dyDescent="0.2">
      <c r="A46" s="408">
        <v>29</v>
      </c>
      <c r="B46" s="408" t="s">
        <v>2366</v>
      </c>
      <c r="C46" s="444">
        <v>88000000</v>
      </c>
      <c r="D46" s="373">
        <v>48000000</v>
      </c>
      <c r="E46" s="256" t="s">
        <v>2627</v>
      </c>
      <c r="F46" s="418">
        <v>80000000</v>
      </c>
      <c r="G46" s="372" t="s">
        <v>2111</v>
      </c>
      <c r="H46" s="418" t="s">
        <v>516</v>
      </c>
      <c r="I46" s="411" t="s">
        <v>1562</v>
      </c>
      <c r="J46" s="411">
        <v>39864</v>
      </c>
      <c r="K46" s="256" t="s">
        <v>184</v>
      </c>
      <c r="L46" s="256"/>
      <c r="M46" s="256" t="s">
        <v>180</v>
      </c>
      <c r="N46" s="408" t="s">
        <v>2129</v>
      </c>
      <c r="O46" s="256"/>
      <c r="P46" s="256" t="s">
        <v>206</v>
      </c>
      <c r="Q46" s="256" t="s">
        <v>1217</v>
      </c>
      <c r="R46" s="256">
        <v>663</v>
      </c>
      <c r="S46" s="256" t="s">
        <v>2627</v>
      </c>
      <c r="T46" s="256" t="s">
        <v>2627</v>
      </c>
      <c r="U46" s="256" t="s">
        <v>2114</v>
      </c>
      <c r="V46" s="256" t="s">
        <v>2115</v>
      </c>
      <c r="W46" s="256" t="s">
        <v>2114</v>
      </c>
      <c r="X46" s="256" t="s">
        <v>2115</v>
      </c>
      <c r="Y46" s="256" t="s">
        <v>2115</v>
      </c>
      <c r="Z46" s="256" t="s">
        <v>2114</v>
      </c>
      <c r="AA46" s="449" t="s">
        <v>2518</v>
      </c>
      <c r="AB46" s="256"/>
      <c r="AC46"/>
      <c r="AD46"/>
      <c r="AE46"/>
      <c r="AF46"/>
    </row>
    <row r="47" spans="1:32" ht="94.5" customHeight="1" x14ac:dyDescent="0.2">
      <c r="A47" s="408">
        <v>30</v>
      </c>
      <c r="B47" s="408" t="s">
        <v>2130</v>
      </c>
      <c r="C47" s="444">
        <v>16840000</v>
      </c>
      <c r="D47" s="412">
        <v>15156000</v>
      </c>
      <c r="E47" s="419" t="s">
        <v>2627</v>
      </c>
      <c r="F47" s="418">
        <v>1684000</v>
      </c>
      <c r="G47" s="419" t="s">
        <v>1889</v>
      </c>
      <c r="H47" s="418" t="s">
        <v>516</v>
      </c>
      <c r="I47" s="411" t="s">
        <v>1562</v>
      </c>
      <c r="J47" s="411" t="s">
        <v>443</v>
      </c>
      <c r="K47" s="256" t="s">
        <v>1652</v>
      </c>
      <c r="L47" s="256"/>
      <c r="M47" s="256" t="s">
        <v>1651</v>
      </c>
      <c r="N47" s="408" t="s">
        <v>951</v>
      </c>
      <c r="O47" s="256"/>
      <c r="P47" s="256" t="s">
        <v>3086</v>
      </c>
      <c r="Q47" s="256">
        <v>477</v>
      </c>
      <c r="R47" s="256">
        <v>679</v>
      </c>
      <c r="S47" s="256" t="s">
        <v>2151</v>
      </c>
      <c r="T47" s="256" t="s">
        <v>1653</v>
      </c>
      <c r="U47" s="256" t="s">
        <v>2627</v>
      </c>
      <c r="V47" s="256" t="s">
        <v>2627</v>
      </c>
      <c r="W47" s="256" t="s">
        <v>443</v>
      </c>
      <c r="X47" s="256" t="s">
        <v>1792</v>
      </c>
      <c r="Y47" s="381">
        <v>39490</v>
      </c>
      <c r="Z47" s="256" t="s">
        <v>2484</v>
      </c>
      <c r="AA47" s="387" t="s">
        <v>1259</v>
      </c>
      <c r="AB47" s="256"/>
      <c r="AC47"/>
      <c r="AD47"/>
      <c r="AE47"/>
      <c r="AF47"/>
    </row>
    <row r="48" spans="1:32" ht="197.25" customHeight="1" x14ac:dyDescent="0.2">
      <c r="A48" s="408">
        <v>31</v>
      </c>
      <c r="B48" s="408" t="s">
        <v>2130</v>
      </c>
      <c r="C48" s="444">
        <v>16840000</v>
      </c>
      <c r="D48" s="412">
        <v>15156000</v>
      </c>
      <c r="E48" s="419" t="s">
        <v>2627</v>
      </c>
      <c r="F48" s="418">
        <v>1684000</v>
      </c>
      <c r="G48" s="419" t="s">
        <v>1889</v>
      </c>
      <c r="H48" s="418" t="s">
        <v>516</v>
      </c>
      <c r="I48" s="411" t="s">
        <v>1562</v>
      </c>
      <c r="J48" s="411" t="s">
        <v>443</v>
      </c>
      <c r="K48" s="256" t="s">
        <v>1652</v>
      </c>
      <c r="L48" s="256"/>
      <c r="M48" s="256" t="s">
        <v>690</v>
      </c>
      <c r="N48" s="408" t="s">
        <v>1760</v>
      </c>
      <c r="O48" s="256"/>
      <c r="P48" s="256" t="s">
        <v>3086</v>
      </c>
      <c r="Q48" s="256">
        <v>478</v>
      </c>
      <c r="R48" s="256">
        <v>680</v>
      </c>
      <c r="S48" s="256" t="s">
        <v>2151</v>
      </c>
      <c r="T48" s="256" t="s">
        <v>1653</v>
      </c>
      <c r="U48" s="256" t="s">
        <v>2627</v>
      </c>
      <c r="V48" s="256" t="s">
        <v>2627</v>
      </c>
      <c r="W48" s="256" t="s">
        <v>443</v>
      </c>
      <c r="X48" s="256" t="s">
        <v>1792</v>
      </c>
      <c r="Y48" s="381">
        <v>39490</v>
      </c>
      <c r="Z48" s="256" t="s">
        <v>2484</v>
      </c>
      <c r="AA48" s="387" t="s">
        <v>1259</v>
      </c>
      <c r="AB48" s="256"/>
      <c r="AC48"/>
      <c r="AD48"/>
      <c r="AE48"/>
      <c r="AF48"/>
    </row>
    <row r="49" spans="1:32" ht="114.75" x14ac:dyDescent="0.2">
      <c r="A49" s="408">
        <v>32</v>
      </c>
      <c r="B49" s="408" t="s">
        <v>2810</v>
      </c>
      <c r="C49" s="444">
        <v>598852008</v>
      </c>
      <c r="D49" s="373">
        <v>500000000</v>
      </c>
      <c r="E49" s="391" t="s">
        <v>2627</v>
      </c>
      <c r="F49" s="418">
        <v>98852008</v>
      </c>
      <c r="G49" s="391" t="s">
        <v>2111</v>
      </c>
      <c r="H49" s="408" t="s">
        <v>2767</v>
      </c>
      <c r="I49" s="411" t="s">
        <v>1562</v>
      </c>
      <c r="J49" s="433" t="s">
        <v>2451</v>
      </c>
      <c r="K49" s="256" t="s">
        <v>2211</v>
      </c>
      <c r="L49" s="256"/>
      <c r="M49" s="256" t="s">
        <v>2210</v>
      </c>
      <c r="N49" s="408" t="s">
        <v>523</v>
      </c>
      <c r="O49" s="256"/>
      <c r="P49" s="256" t="s">
        <v>2054</v>
      </c>
      <c r="Q49" s="256" t="s">
        <v>445</v>
      </c>
      <c r="R49" s="256" t="s">
        <v>446</v>
      </c>
      <c r="S49" s="256" t="s">
        <v>2212</v>
      </c>
      <c r="T49" s="381">
        <v>39553</v>
      </c>
      <c r="U49" s="381">
        <v>39416</v>
      </c>
      <c r="V49" s="420" t="s">
        <v>1037</v>
      </c>
      <c r="W49" s="381">
        <v>39751</v>
      </c>
      <c r="X49" s="256" t="s">
        <v>2685</v>
      </c>
      <c r="Y49" s="447">
        <v>39804</v>
      </c>
      <c r="Z49" s="256" t="s">
        <v>2484</v>
      </c>
      <c r="AA49" s="387" t="s">
        <v>1259</v>
      </c>
      <c r="AB49" s="256"/>
      <c r="AC49"/>
      <c r="AD49"/>
      <c r="AE49"/>
      <c r="AF49"/>
    </row>
    <row r="50" spans="1:32" ht="216.75" x14ac:dyDescent="0.2">
      <c r="A50" s="633">
        <v>33</v>
      </c>
      <c r="B50" s="633" t="s">
        <v>2706</v>
      </c>
      <c r="C50" s="574" t="s">
        <v>1378</v>
      </c>
      <c r="D50" s="634" t="s">
        <v>2627</v>
      </c>
      <c r="E50" s="635" t="s">
        <v>2627</v>
      </c>
      <c r="F50" s="636" t="s">
        <v>2627</v>
      </c>
      <c r="G50" s="635" t="s">
        <v>1573</v>
      </c>
      <c r="H50" s="633" t="s">
        <v>1759</v>
      </c>
      <c r="I50" s="637" t="s">
        <v>2450</v>
      </c>
      <c r="J50" s="638" t="s">
        <v>2167</v>
      </c>
      <c r="K50" s="574" t="s">
        <v>2627</v>
      </c>
      <c r="L50" s="574"/>
      <c r="M50" s="574" t="s">
        <v>2627</v>
      </c>
      <c r="N50" s="635" t="s">
        <v>2372</v>
      </c>
      <c r="O50" s="574"/>
      <c r="P50" s="574" t="s">
        <v>2627</v>
      </c>
      <c r="Q50" s="574" t="s">
        <v>2627</v>
      </c>
      <c r="R50" s="574" t="s">
        <v>2627</v>
      </c>
      <c r="S50" s="574" t="s">
        <v>2627</v>
      </c>
      <c r="T50" s="574" t="s">
        <v>2627</v>
      </c>
      <c r="U50" s="574" t="s">
        <v>2627</v>
      </c>
      <c r="V50" s="574" t="s">
        <v>2627</v>
      </c>
      <c r="W50" s="574" t="s">
        <v>2627</v>
      </c>
      <c r="X50" s="574" t="s">
        <v>2627</v>
      </c>
      <c r="Y50" s="574" t="s">
        <v>2627</v>
      </c>
      <c r="Z50" s="574" t="s">
        <v>2484</v>
      </c>
      <c r="AA50" s="639" t="s">
        <v>1259</v>
      </c>
      <c r="AB50" s="639"/>
      <c r="AC50"/>
      <c r="AD50"/>
      <c r="AE50"/>
      <c r="AF50"/>
    </row>
    <row r="51" spans="1:32" ht="189.75" customHeight="1" x14ac:dyDescent="0.2">
      <c r="A51" s="408">
        <v>34</v>
      </c>
      <c r="B51" s="408" t="s">
        <v>943</v>
      </c>
      <c r="C51" s="444" t="s">
        <v>1099</v>
      </c>
      <c r="D51" s="373">
        <v>299353599</v>
      </c>
      <c r="E51" s="396" t="s">
        <v>2627</v>
      </c>
      <c r="F51" s="418">
        <v>30000000</v>
      </c>
      <c r="G51" s="430" t="s">
        <v>2111</v>
      </c>
      <c r="H51" s="408" t="s">
        <v>2767</v>
      </c>
      <c r="I51" s="382" t="s">
        <v>2450</v>
      </c>
      <c r="J51" s="411">
        <v>39734</v>
      </c>
      <c r="K51" s="256" t="s">
        <v>2661</v>
      </c>
      <c r="L51" s="256"/>
      <c r="M51" s="256" t="s">
        <v>2660</v>
      </c>
      <c r="N51" s="408" t="s">
        <v>2658</v>
      </c>
      <c r="O51" s="256"/>
      <c r="P51" s="256" t="s">
        <v>206</v>
      </c>
      <c r="Q51" s="256" t="s">
        <v>864</v>
      </c>
      <c r="R51" s="256" t="s">
        <v>2659</v>
      </c>
      <c r="S51" s="256" t="s">
        <v>278</v>
      </c>
      <c r="T51" s="256" t="s">
        <v>277</v>
      </c>
      <c r="U51" s="256" t="s">
        <v>2627</v>
      </c>
      <c r="V51" s="256" t="s">
        <v>2627</v>
      </c>
      <c r="W51" s="381">
        <v>39804</v>
      </c>
      <c r="X51" s="256" t="s">
        <v>3124</v>
      </c>
      <c r="Y51" s="400">
        <v>39812</v>
      </c>
      <c r="Z51" s="256" t="s">
        <v>238</v>
      </c>
      <c r="AA51" s="387" t="s">
        <v>1259</v>
      </c>
      <c r="AB51" s="256"/>
      <c r="AC51"/>
      <c r="AD51"/>
      <c r="AE51"/>
      <c r="AF51"/>
    </row>
    <row r="52" spans="1:32" ht="76.5" x14ac:dyDescent="0.2">
      <c r="A52" s="408">
        <v>35</v>
      </c>
      <c r="B52" s="408" t="s">
        <v>1505</v>
      </c>
      <c r="C52" s="412">
        <v>105708600</v>
      </c>
      <c r="D52" s="373">
        <v>100000000</v>
      </c>
      <c r="E52" s="396" t="s">
        <v>2627</v>
      </c>
      <c r="F52" s="418">
        <v>5708600</v>
      </c>
      <c r="G52" s="430" t="s">
        <v>2111</v>
      </c>
      <c r="H52" s="408" t="s">
        <v>2767</v>
      </c>
      <c r="I52" s="382" t="s">
        <v>2450</v>
      </c>
      <c r="J52" s="433">
        <v>39665</v>
      </c>
      <c r="K52" s="256" t="s">
        <v>719</v>
      </c>
      <c r="L52" s="256"/>
      <c r="M52" s="256" t="s">
        <v>718</v>
      </c>
      <c r="N52" s="437" t="s">
        <v>717</v>
      </c>
      <c r="O52" s="256"/>
      <c r="P52" s="256" t="s">
        <v>276</v>
      </c>
      <c r="Q52" s="256">
        <v>548</v>
      </c>
      <c r="R52" s="256">
        <v>685</v>
      </c>
      <c r="S52" s="256" t="s">
        <v>1084</v>
      </c>
      <c r="T52" s="381">
        <v>39553</v>
      </c>
      <c r="U52" s="256" t="s">
        <v>1936</v>
      </c>
      <c r="V52" s="256" t="s">
        <v>279</v>
      </c>
      <c r="W52" s="381">
        <v>39661</v>
      </c>
      <c r="X52" s="256" t="s">
        <v>2359</v>
      </c>
      <c r="Y52" s="256" t="s">
        <v>2794</v>
      </c>
      <c r="Z52" s="256" t="s">
        <v>2484</v>
      </c>
      <c r="AA52" s="387" t="s">
        <v>1259</v>
      </c>
      <c r="AB52" s="256"/>
      <c r="AC52"/>
      <c r="AD52"/>
      <c r="AE52"/>
      <c r="AF52"/>
    </row>
    <row r="53" spans="1:32" ht="114.75" x14ac:dyDescent="0.2">
      <c r="A53" s="408">
        <v>36</v>
      </c>
      <c r="B53" s="408" t="s">
        <v>2810</v>
      </c>
      <c r="C53" s="444">
        <v>213917571</v>
      </c>
      <c r="D53" s="373">
        <v>194110382</v>
      </c>
      <c r="E53" s="391" t="s">
        <v>2627</v>
      </c>
      <c r="F53" s="418">
        <v>19807189</v>
      </c>
      <c r="G53" s="430" t="s">
        <v>2111</v>
      </c>
      <c r="H53" s="408" t="s">
        <v>2767</v>
      </c>
      <c r="I53" s="382" t="s">
        <v>2450</v>
      </c>
      <c r="J53" s="411" t="s">
        <v>2452</v>
      </c>
      <c r="K53" s="256" t="s">
        <v>988</v>
      </c>
      <c r="L53" s="256"/>
      <c r="M53" s="256" t="s">
        <v>581</v>
      </c>
      <c r="N53" s="408" t="s">
        <v>2467</v>
      </c>
      <c r="O53" s="256"/>
      <c r="P53" s="256" t="s">
        <v>1494</v>
      </c>
      <c r="Q53" s="256" t="s">
        <v>720</v>
      </c>
      <c r="R53" s="256" t="s">
        <v>580</v>
      </c>
      <c r="S53" s="256" t="s">
        <v>1084</v>
      </c>
      <c r="T53" s="381">
        <v>39553</v>
      </c>
      <c r="U53" s="381">
        <v>39416</v>
      </c>
      <c r="V53" s="256" t="s">
        <v>853</v>
      </c>
      <c r="W53" s="381">
        <v>39756</v>
      </c>
      <c r="X53" s="256" t="s">
        <v>2553</v>
      </c>
      <c r="Y53" s="400">
        <v>39812</v>
      </c>
      <c r="Z53" s="256" t="s">
        <v>2484</v>
      </c>
      <c r="AA53" s="387" t="s">
        <v>1259</v>
      </c>
      <c r="AB53" s="256"/>
      <c r="AC53"/>
      <c r="AD53"/>
      <c r="AE53"/>
      <c r="AF53"/>
    </row>
    <row r="54" spans="1:32" ht="140.25" x14ac:dyDescent="0.2">
      <c r="A54" s="408">
        <v>37</v>
      </c>
      <c r="B54" s="408" t="s">
        <v>2130</v>
      </c>
      <c r="C54" s="444">
        <v>424605000</v>
      </c>
      <c r="D54" s="373">
        <v>403920000</v>
      </c>
      <c r="E54" s="391" t="s">
        <v>2627</v>
      </c>
      <c r="F54" s="418" t="s">
        <v>989</v>
      </c>
      <c r="G54" s="391" t="s">
        <v>1473</v>
      </c>
      <c r="H54" s="408" t="s">
        <v>2767</v>
      </c>
      <c r="I54" s="382" t="s">
        <v>2450</v>
      </c>
      <c r="J54" s="411" t="s">
        <v>427</v>
      </c>
      <c r="K54" s="256" t="s">
        <v>1692</v>
      </c>
      <c r="L54" s="256"/>
      <c r="M54" s="256" t="s">
        <v>1320</v>
      </c>
      <c r="N54" s="408" t="s">
        <v>448</v>
      </c>
      <c r="O54" s="256"/>
      <c r="P54" s="256" t="s">
        <v>1495</v>
      </c>
      <c r="Q54" s="256">
        <v>661</v>
      </c>
      <c r="R54" s="256">
        <v>686</v>
      </c>
      <c r="S54" s="256" t="s">
        <v>1496</v>
      </c>
      <c r="T54" s="256" t="s">
        <v>426</v>
      </c>
      <c r="U54" s="256" t="s">
        <v>2532</v>
      </c>
      <c r="V54" s="256" t="s">
        <v>1682</v>
      </c>
      <c r="W54" s="381">
        <v>39499</v>
      </c>
      <c r="X54" s="420" t="s">
        <v>3074</v>
      </c>
      <c r="Y54" s="381">
        <v>39568</v>
      </c>
      <c r="Z54" s="256" t="s">
        <v>2662</v>
      </c>
      <c r="AA54" s="387" t="s">
        <v>1259</v>
      </c>
      <c r="AB54" s="256"/>
      <c r="AC54"/>
      <c r="AD54"/>
      <c r="AE54"/>
      <c r="AF54"/>
    </row>
    <row r="55" spans="1:32" ht="114.75" x14ac:dyDescent="0.2">
      <c r="A55" s="408">
        <v>38</v>
      </c>
      <c r="B55" s="408" t="s">
        <v>2695</v>
      </c>
      <c r="C55" s="444">
        <v>162500156</v>
      </c>
      <c r="D55" s="373">
        <v>150460156</v>
      </c>
      <c r="E55" s="372" t="s">
        <v>2627</v>
      </c>
      <c r="F55" s="418">
        <v>12040000</v>
      </c>
      <c r="G55" s="430" t="s">
        <v>2111</v>
      </c>
      <c r="H55" s="408" t="s">
        <v>2767</v>
      </c>
      <c r="I55" s="382" t="s">
        <v>2450</v>
      </c>
      <c r="J55" s="411">
        <v>39753</v>
      </c>
      <c r="K55" s="256" t="s">
        <v>1565</v>
      </c>
      <c r="L55" s="256"/>
      <c r="M55" s="256" t="s">
        <v>2534</v>
      </c>
      <c r="N55" s="408" t="s">
        <v>1064</v>
      </c>
      <c r="O55" s="256"/>
      <c r="P55" s="256" t="s">
        <v>1497</v>
      </c>
      <c r="Q55" s="256" t="s">
        <v>2533</v>
      </c>
      <c r="R55" s="256" t="s">
        <v>2535</v>
      </c>
      <c r="S55" s="256" t="s">
        <v>1498</v>
      </c>
      <c r="T55" s="381" t="s">
        <v>2371</v>
      </c>
      <c r="U55" s="256" t="s">
        <v>2627</v>
      </c>
      <c r="V55" s="256" t="s">
        <v>1260</v>
      </c>
      <c r="W55" s="256" t="s">
        <v>2112</v>
      </c>
      <c r="X55" s="256" t="s">
        <v>2114</v>
      </c>
      <c r="Y55" s="256" t="s">
        <v>2114</v>
      </c>
      <c r="Z55" s="256" t="s">
        <v>2114</v>
      </c>
      <c r="AA55" s="413" t="s">
        <v>789</v>
      </c>
      <c r="AB55" s="256"/>
      <c r="AC55"/>
      <c r="AD55"/>
      <c r="AE55"/>
      <c r="AF55"/>
    </row>
    <row r="56" spans="1:32" ht="114.75" x14ac:dyDescent="0.2">
      <c r="A56" s="408">
        <v>39</v>
      </c>
      <c r="B56" s="408" t="s">
        <v>2695</v>
      </c>
      <c r="C56" s="444">
        <v>162500156</v>
      </c>
      <c r="D56" s="373">
        <v>150460156</v>
      </c>
      <c r="E56" s="372" t="s">
        <v>2627</v>
      </c>
      <c r="F56" s="418">
        <v>12040000</v>
      </c>
      <c r="G56" s="372" t="s">
        <v>2111</v>
      </c>
      <c r="H56" s="408" t="s">
        <v>2767</v>
      </c>
      <c r="I56" s="382" t="s">
        <v>2450</v>
      </c>
      <c r="J56" s="411">
        <v>39753</v>
      </c>
      <c r="K56" s="256" t="s">
        <v>1565</v>
      </c>
      <c r="L56" s="256"/>
      <c r="M56" s="256" t="s">
        <v>2534</v>
      </c>
      <c r="N56" s="408" t="s">
        <v>2177</v>
      </c>
      <c r="O56" s="256"/>
      <c r="P56" s="256" t="s">
        <v>1497</v>
      </c>
      <c r="Q56" s="256" t="s">
        <v>2536</v>
      </c>
      <c r="R56" s="256" t="s">
        <v>2537</v>
      </c>
      <c r="S56" s="256" t="s">
        <v>348</v>
      </c>
      <c r="T56" s="381" t="s">
        <v>349</v>
      </c>
      <c r="U56" s="256" t="s">
        <v>2627</v>
      </c>
      <c r="V56" s="256" t="s">
        <v>2336</v>
      </c>
      <c r="W56" s="256" t="s">
        <v>2114</v>
      </c>
      <c r="X56" s="256" t="s">
        <v>2114</v>
      </c>
      <c r="Y56" s="256" t="s">
        <v>2114</v>
      </c>
      <c r="Z56" s="256" t="s">
        <v>2112</v>
      </c>
      <c r="AA56" s="413" t="s">
        <v>790</v>
      </c>
      <c r="AB56" s="256"/>
      <c r="AC56"/>
      <c r="AD56"/>
      <c r="AE56"/>
      <c r="AF56"/>
    </row>
    <row r="57" spans="1:32" ht="76.5" x14ac:dyDescent="0.2">
      <c r="A57" s="408">
        <v>40</v>
      </c>
      <c r="B57" s="408" t="s">
        <v>1500</v>
      </c>
      <c r="C57" s="412">
        <v>208539000</v>
      </c>
      <c r="D57" s="418">
        <v>187685100</v>
      </c>
      <c r="E57" s="418" t="s">
        <v>2627</v>
      </c>
      <c r="F57" s="418" t="s">
        <v>3148</v>
      </c>
      <c r="G57" s="418" t="s">
        <v>1473</v>
      </c>
      <c r="H57" s="418" t="s">
        <v>516</v>
      </c>
      <c r="I57" s="382" t="s">
        <v>2450</v>
      </c>
      <c r="J57" s="408" t="s">
        <v>3000</v>
      </c>
      <c r="K57" s="256" t="s">
        <v>3150</v>
      </c>
      <c r="L57" s="256"/>
      <c r="M57" s="256" t="s">
        <v>3149</v>
      </c>
      <c r="N57" s="437" t="s">
        <v>3147</v>
      </c>
      <c r="O57" s="256"/>
      <c r="P57" s="256" t="s">
        <v>350</v>
      </c>
      <c r="Q57" s="256">
        <v>501</v>
      </c>
      <c r="R57" s="256">
        <v>701</v>
      </c>
      <c r="S57" s="256" t="s">
        <v>1445</v>
      </c>
      <c r="T57" s="256" t="s">
        <v>1681</v>
      </c>
      <c r="U57" s="256" t="s">
        <v>3001</v>
      </c>
      <c r="V57" s="256" t="s">
        <v>1679</v>
      </c>
      <c r="W57" s="381">
        <v>39639</v>
      </c>
      <c r="X57" s="256" t="s">
        <v>1446</v>
      </c>
      <c r="Y57" s="381">
        <v>39688</v>
      </c>
      <c r="Z57" s="256" t="s">
        <v>2431</v>
      </c>
      <c r="AA57" s="387" t="s">
        <v>1259</v>
      </c>
      <c r="AB57" s="256"/>
      <c r="AC57"/>
      <c r="AD57"/>
      <c r="AE57"/>
      <c r="AF57"/>
    </row>
    <row r="58" spans="1:32" ht="140.25" x14ac:dyDescent="0.2">
      <c r="A58" s="408">
        <v>41</v>
      </c>
      <c r="B58" s="408" t="s">
        <v>1500</v>
      </c>
      <c r="C58" s="444">
        <v>155411000</v>
      </c>
      <c r="D58" s="418">
        <v>139869900</v>
      </c>
      <c r="E58" s="418" t="s">
        <v>2627</v>
      </c>
      <c r="F58" s="418" t="s">
        <v>3002</v>
      </c>
      <c r="G58" s="418" t="s">
        <v>1473</v>
      </c>
      <c r="H58" s="418" t="s">
        <v>516</v>
      </c>
      <c r="I58" s="382" t="s">
        <v>2450</v>
      </c>
      <c r="J58" s="411" t="s">
        <v>1678</v>
      </c>
      <c r="K58" s="256" t="s">
        <v>2250</v>
      </c>
      <c r="L58" s="256"/>
      <c r="M58" s="256" t="s">
        <v>598</v>
      </c>
      <c r="N58" s="408" t="s">
        <v>3013</v>
      </c>
      <c r="O58" s="256"/>
      <c r="P58" s="256" t="s">
        <v>350</v>
      </c>
      <c r="Q58" s="256">
        <v>502</v>
      </c>
      <c r="R58" s="256">
        <v>702</v>
      </c>
      <c r="S58" s="256" t="s">
        <v>1445</v>
      </c>
      <c r="T58" s="256" t="s">
        <v>1681</v>
      </c>
      <c r="U58" s="256" t="s">
        <v>3001</v>
      </c>
      <c r="V58" s="256" t="s">
        <v>2309</v>
      </c>
      <c r="W58" s="381">
        <v>39639</v>
      </c>
      <c r="X58" s="256" t="s">
        <v>1447</v>
      </c>
      <c r="Y58" s="381">
        <v>39688</v>
      </c>
      <c r="Z58" s="256" t="s">
        <v>414</v>
      </c>
      <c r="AA58" s="387" t="s">
        <v>1259</v>
      </c>
      <c r="AB58" s="256"/>
      <c r="AC58"/>
      <c r="AD58"/>
      <c r="AE58"/>
      <c r="AF58"/>
    </row>
    <row r="59" spans="1:32" ht="153" x14ac:dyDescent="0.2">
      <c r="A59" s="408">
        <v>42</v>
      </c>
      <c r="B59" s="408" t="s">
        <v>181</v>
      </c>
      <c r="C59" s="444">
        <v>32920000</v>
      </c>
      <c r="D59" s="373">
        <v>29920000</v>
      </c>
      <c r="E59" s="391" t="s">
        <v>2627</v>
      </c>
      <c r="F59" s="418" t="s">
        <v>1728</v>
      </c>
      <c r="G59" s="391" t="s">
        <v>1729</v>
      </c>
      <c r="H59" s="396" t="s">
        <v>2767</v>
      </c>
      <c r="I59" s="382" t="s">
        <v>2450</v>
      </c>
      <c r="J59" s="411" t="s">
        <v>2421</v>
      </c>
      <c r="K59" s="256" t="s">
        <v>1692</v>
      </c>
      <c r="L59" s="256"/>
      <c r="M59" s="256" t="s">
        <v>2419</v>
      </c>
      <c r="N59" s="408" t="s">
        <v>1032</v>
      </c>
      <c r="O59" s="256"/>
      <c r="P59" s="256" t="s">
        <v>1495</v>
      </c>
      <c r="Q59" s="256">
        <v>662</v>
      </c>
      <c r="R59" s="256">
        <v>703</v>
      </c>
      <c r="S59" s="256" t="s">
        <v>2282</v>
      </c>
      <c r="T59" s="256" t="s">
        <v>2420</v>
      </c>
      <c r="U59" s="256" t="s">
        <v>2422</v>
      </c>
      <c r="V59" s="256" t="s">
        <v>2423</v>
      </c>
      <c r="W59" s="381">
        <v>39513</v>
      </c>
      <c r="X59" s="256" t="s">
        <v>1184</v>
      </c>
      <c r="Y59" s="400">
        <v>39598</v>
      </c>
      <c r="Z59" s="256" t="s">
        <v>2692</v>
      </c>
      <c r="AA59" s="387" t="s">
        <v>1259</v>
      </c>
      <c r="AB59" s="256"/>
      <c r="AC59"/>
      <c r="AD59"/>
      <c r="AE59"/>
      <c r="AF59"/>
    </row>
    <row r="60" spans="1:32" ht="76.5" x14ac:dyDescent="0.2">
      <c r="A60" s="408">
        <v>43</v>
      </c>
      <c r="B60" s="408" t="s">
        <v>386</v>
      </c>
      <c r="C60" s="444">
        <v>107508000</v>
      </c>
      <c r="D60" s="418">
        <v>96757200</v>
      </c>
      <c r="E60" s="430" t="s">
        <v>2627</v>
      </c>
      <c r="F60" s="418">
        <v>10750800</v>
      </c>
      <c r="G60" s="430" t="s">
        <v>1473</v>
      </c>
      <c r="H60" s="418" t="s">
        <v>2179</v>
      </c>
      <c r="I60" s="411" t="s">
        <v>2450</v>
      </c>
      <c r="J60" s="411">
        <v>39582</v>
      </c>
      <c r="K60" s="381">
        <v>39430</v>
      </c>
      <c r="L60" s="256"/>
      <c r="M60" s="256" t="s">
        <v>2691</v>
      </c>
      <c r="N60" s="408" t="s">
        <v>416</v>
      </c>
      <c r="O60" s="256"/>
      <c r="P60" s="256" t="s">
        <v>3086</v>
      </c>
      <c r="Q60" s="256">
        <v>472</v>
      </c>
      <c r="R60" s="256">
        <v>704</v>
      </c>
      <c r="S60" s="256" t="s">
        <v>2627</v>
      </c>
      <c r="T60" s="256" t="s">
        <v>2627</v>
      </c>
      <c r="U60" s="256" t="s">
        <v>2627</v>
      </c>
      <c r="V60" s="256" t="s">
        <v>2627</v>
      </c>
      <c r="W60" s="381">
        <v>39462</v>
      </c>
      <c r="X60" s="256" t="s">
        <v>1448</v>
      </c>
      <c r="Y60" s="400">
        <v>39580</v>
      </c>
      <c r="Z60" s="256" t="s">
        <v>2484</v>
      </c>
      <c r="AA60" s="387" t="s">
        <v>1259</v>
      </c>
      <c r="AB60" s="256"/>
      <c r="AC60"/>
      <c r="AD60"/>
      <c r="AE60"/>
      <c r="AF60"/>
    </row>
    <row r="61" spans="1:32" ht="63.75" x14ac:dyDescent="0.2">
      <c r="A61" s="408">
        <v>44</v>
      </c>
      <c r="B61" s="408" t="s">
        <v>1500</v>
      </c>
      <c r="C61" s="396">
        <v>330000000</v>
      </c>
      <c r="D61" s="396">
        <v>300000000</v>
      </c>
      <c r="E61" s="256" t="s">
        <v>2627</v>
      </c>
      <c r="F61" s="418">
        <v>30000000</v>
      </c>
      <c r="G61" s="408" t="s">
        <v>3034</v>
      </c>
      <c r="H61" s="418" t="s">
        <v>2179</v>
      </c>
      <c r="I61" s="411">
        <v>39260</v>
      </c>
      <c r="J61" s="411">
        <v>39496</v>
      </c>
      <c r="K61" s="381">
        <v>39709</v>
      </c>
      <c r="L61" s="256"/>
      <c r="M61" s="256" t="s">
        <v>1449</v>
      </c>
      <c r="N61" s="408" t="s">
        <v>411</v>
      </c>
      <c r="O61" s="256"/>
      <c r="P61" s="256" t="s">
        <v>206</v>
      </c>
      <c r="Q61" s="256">
        <v>526</v>
      </c>
      <c r="R61" s="256">
        <v>692</v>
      </c>
      <c r="S61" s="256" t="s">
        <v>2627</v>
      </c>
      <c r="T61" s="256" t="s">
        <v>2627</v>
      </c>
      <c r="U61" s="381">
        <v>39465</v>
      </c>
      <c r="V61" s="256" t="s">
        <v>1912</v>
      </c>
      <c r="W61" s="381">
        <v>39496</v>
      </c>
      <c r="X61" s="256" t="s">
        <v>1450</v>
      </c>
      <c r="Y61" s="381">
        <v>39665</v>
      </c>
      <c r="Z61" s="256" t="s">
        <v>1223</v>
      </c>
      <c r="AA61" s="387" t="s">
        <v>1259</v>
      </c>
      <c r="AB61" s="256"/>
      <c r="AC61"/>
      <c r="AD61"/>
      <c r="AE61"/>
      <c r="AF61"/>
    </row>
    <row r="62" spans="1:32" ht="102" x14ac:dyDescent="0.2">
      <c r="A62" s="408">
        <v>45</v>
      </c>
      <c r="B62" s="408" t="s">
        <v>823</v>
      </c>
      <c r="C62" s="412">
        <v>10795888</v>
      </c>
      <c r="D62" s="412">
        <v>10795888</v>
      </c>
      <c r="E62" s="396" t="s">
        <v>2627</v>
      </c>
      <c r="F62" s="418" t="s">
        <v>2627</v>
      </c>
      <c r="G62" s="419" t="s">
        <v>1499</v>
      </c>
      <c r="H62" s="408" t="s">
        <v>2767</v>
      </c>
      <c r="I62" s="411" t="s">
        <v>2450</v>
      </c>
      <c r="J62" s="411" t="s">
        <v>2152</v>
      </c>
      <c r="K62" s="256" t="s">
        <v>2026</v>
      </c>
      <c r="L62" s="256"/>
      <c r="M62" s="256" t="s">
        <v>1291</v>
      </c>
      <c r="N62" s="437" t="s">
        <v>2025</v>
      </c>
      <c r="O62" s="256"/>
      <c r="P62" s="256" t="s">
        <v>206</v>
      </c>
      <c r="Q62" s="256">
        <v>354</v>
      </c>
      <c r="R62" s="256">
        <v>706</v>
      </c>
      <c r="S62" s="256" t="s">
        <v>2627</v>
      </c>
      <c r="T62" s="256" t="s">
        <v>2627</v>
      </c>
      <c r="U62" s="256" t="s">
        <v>2627</v>
      </c>
      <c r="V62" s="256" t="s">
        <v>2627</v>
      </c>
      <c r="W62" s="372" t="s">
        <v>1291</v>
      </c>
      <c r="X62" s="256" t="s">
        <v>1291</v>
      </c>
      <c r="Y62" s="256" t="s">
        <v>1291</v>
      </c>
      <c r="Z62" s="256" t="s">
        <v>2484</v>
      </c>
      <c r="AA62" s="387" t="s">
        <v>2541</v>
      </c>
      <c r="AB62" s="256" t="s">
        <v>2233</v>
      </c>
      <c r="AC62"/>
      <c r="AD62"/>
      <c r="AE62"/>
      <c r="AF62"/>
    </row>
    <row r="63" spans="1:32" ht="102" x14ac:dyDescent="0.2">
      <c r="A63" s="408">
        <v>46</v>
      </c>
      <c r="B63" s="408" t="s">
        <v>1908</v>
      </c>
      <c r="C63" s="372" t="s">
        <v>662</v>
      </c>
      <c r="D63" s="372" t="s">
        <v>1156</v>
      </c>
      <c r="E63" s="256" t="s">
        <v>2627</v>
      </c>
      <c r="F63" s="418" t="s">
        <v>2234</v>
      </c>
      <c r="G63" s="418" t="s">
        <v>1833</v>
      </c>
      <c r="H63" s="408" t="s">
        <v>2767</v>
      </c>
      <c r="I63" s="411">
        <v>39260</v>
      </c>
      <c r="J63" s="411">
        <v>39447</v>
      </c>
      <c r="K63" s="381">
        <v>39294</v>
      </c>
      <c r="L63" s="256"/>
      <c r="M63" s="381">
        <v>39290</v>
      </c>
      <c r="N63" s="408" t="s">
        <v>1534</v>
      </c>
      <c r="O63" s="256"/>
      <c r="P63" s="256" t="s">
        <v>206</v>
      </c>
      <c r="Q63" s="256">
        <v>562</v>
      </c>
      <c r="R63" s="256">
        <v>707</v>
      </c>
      <c r="S63" s="256" t="s">
        <v>2627</v>
      </c>
      <c r="T63" s="256" t="s">
        <v>2627</v>
      </c>
      <c r="U63" s="381">
        <v>39392</v>
      </c>
      <c r="V63" s="256" t="s">
        <v>1122</v>
      </c>
      <c r="W63" s="256" t="s">
        <v>2627</v>
      </c>
      <c r="X63" s="256" t="s">
        <v>2627</v>
      </c>
      <c r="Y63" s="256" t="s">
        <v>920</v>
      </c>
      <c r="Z63" s="256" t="s">
        <v>2484</v>
      </c>
      <c r="AA63" s="387" t="s">
        <v>921</v>
      </c>
      <c r="AB63" s="256"/>
      <c r="AC63"/>
      <c r="AD63"/>
      <c r="AE63"/>
      <c r="AF63"/>
    </row>
    <row r="64" spans="1:32" ht="89.25" x14ac:dyDescent="0.2">
      <c r="A64" s="408">
        <v>47</v>
      </c>
      <c r="B64" s="408" t="s">
        <v>1157</v>
      </c>
      <c r="C64" s="372" t="s">
        <v>1156</v>
      </c>
      <c r="D64" s="372" t="s">
        <v>1156</v>
      </c>
      <c r="E64" s="256" t="s">
        <v>2627</v>
      </c>
      <c r="F64" s="256" t="s">
        <v>1794</v>
      </c>
      <c r="G64" s="418" t="s">
        <v>1833</v>
      </c>
      <c r="H64" s="408" t="s">
        <v>2767</v>
      </c>
      <c r="I64" s="411">
        <v>39260</v>
      </c>
      <c r="J64" s="411">
        <v>39117</v>
      </c>
      <c r="K64" s="381">
        <v>39329</v>
      </c>
      <c r="L64" s="256"/>
      <c r="M64" s="381">
        <v>39325</v>
      </c>
      <c r="N64" s="408" t="s">
        <v>295</v>
      </c>
      <c r="O64" s="256"/>
      <c r="P64" s="256" t="s">
        <v>206</v>
      </c>
      <c r="Q64" s="256">
        <v>685</v>
      </c>
      <c r="R64" s="256">
        <v>708</v>
      </c>
      <c r="S64" s="256" t="s">
        <v>2627</v>
      </c>
      <c r="T64" s="256" t="s">
        <v>2627</v>
      </c>
      <c r="U64" s="256" t="s">
        <v>2627</v>
      </c>
      <c r="V64" s="256" t="s">
        <v>2627</v>
      </c>
      <c r="W64" s="381">
        <v>39797</v>
      </c>
      <c r="X64" s="256" t="s">
        <v>2627</v>
      </c>
      <c r="Y64" s="381">
        <v>39860</v>
      </c>
      <c r="Z64" s="381">
        <v>39479</v>
      </c>
      <c r="AA64" s="387" t="s">
        <v>760</v>
      </c>
      <c r="AB64" s="256"/>
      <c r="AC64"/>
      <c r="AD64"/>
      <c r="AE64"/>
      <c r="AF64"/>
    </row>
    <row r="65" spans="1:51" ht="38.25" x14ac:dyDescent="0.2">
      <c r="A65" s="408">
        <v>48</v>
      </c>
      <c r="B65" s="408" t="s">
        <v>1854</v>
      </c>
      <c r="C65" s="372" t="s">
        <v>3072</v>
      </c>
      <c r="D65" s="372" t="s">
        <v>398</v>
      </c>
      <c r="E65" s="256" t="s">
        <v>2627</v>
      </c>
      <c r="F65" s="418">
        <v>20000000</v>
      </c>
      <c r="G65" s="372" t="s">
        <v>3034</v>
      </c>
      <c r="H65" s="408" t="s">
        <v>2767</v>
      </c>
      <c r="I65" s="411">
        <v>39323</v>
      </c>
      <c r="J65" s="411">
        <v>39445</v>
      </c>
      <c r="K65" s="381">
        <v>39323</v>
      </c>
      <c r="L65" s="256"/>
      <c r="M65" s="381" t="s">
        <v>2919</v>
      </c>
      <c r="N65" s="372" t="s">
        <v>3071</v>
      </c>
      <c r="O65" s="256"/>
      <c r="P65" s="256" t="s">
        <v>2915</v>
      </c>
      <c r="Q65" s="256">
        <v>779</v>
      </c>
      <c r="R65" s="256">
        <v>861</v>
      </c>
      <c r="S65" s="256" t="s">
        <v>2627</v>
      </c>
      <c r="T65" s="256" t="s">
        <v>2627</v>
      </c>
      <c r="U65" s="256" t="s">
        <v>2627</v>
      </c>
      <c r="V65" s="256" t="s">
        <v>2627</v>
      </c>
      <c r="W65" s="381">
        <v>39780</v>
      </c>
      <c r="X65" s="256" t="s">
        <v>1185</v>
      </c>
      <c r="Y65" s="381">
        <v>39800</v>
      </c>
      <c r="Z65" s="256" t="s">
        <v>2484</v>
      </c>
      <c r="AA65" s="387" t="s">
        <v>1259</v>
      </c>
      <c r="AB65" s="256"/>
      <c r="AC65"/>
      <c r="AD65"/>
      <c r="AE65"/>
      <c r="AF65"/>
    </row>
    <row r="66" spans="1:51" ht="114.75" x14ac:dyDescent="0.2">
      <c r="A66" s="408">
        <v>49</v>
      </c>
      <c r="B66" s="408" t="s">
        <v>399</v>
      </c>
      <c r="C66" s="395">
        <v>134926000</v>
      </c>
      <c r="D66" s="372" t="s">
        <v>532</v>
      </c>
      <c r="E66" s="256" t="s">
        <v>2627</v>
      </c>
      <c r="F66" s="418">
        <v>14926000</v>
      </c>
      <c r="G66" s="372" t="s">
        <v>533</v>
      </c>
      <c r="H66" s="408" t="s">
        <v>516</v>
      </c>
      <c r="I66" s="411">
        <v>39324</v>
      </c>
      <c r="J66" s="411">
        <v>39525</v>
      </c>
      <c r="K66" s="381">
        <v>39328</v>
      </c>
      <c r="L66" s="256"/>
      <c r="M66" s="381">
        <v>39399</v>
      </c>
      <c r="N66" s="372" t="s">
        <v>531</v>
      </c>
      <c r="O66" s="256"/>
      <c r="P66" s="256" t="s">
        <v>206</v>
      </c>
      <c r="Q66" s="256">
        <v>779</v>
      </c>
      <c r="R66" s="256">
        <v>861</v>
      </c>
      <c r="S66" s="381">
        <v>39444</v>
      </c>
      <c r="T66" s="381">
        <v>39456</v>
      </c>
      <c r="U66" s="381">
        <v>39437</v>
      </c>
      <c r="V66" s="256" t="s">
        <v>506</v>
      </c>
      <c r="W66" s="381">
        <v>39526</v>
      </c>
      <c r="X66" s="400" t="s">
        <v>1026</v>
      </c>
      <c r="Y66" s="400">
        <v>39720</v>
      </c>
      <c r="Z66" s="256" t="s">
        <v>389</v>
      </c>
      <c r="AA66" s="387" t="s">
        <v>1259</v>
      </c>
      <c r="AB66" s="256"/>
      <c r="AC66"/>
      <c r="AD66"/>
      <c r="AE66"/>
      <c r="AF66"/>
    </row>
    <row r="67" spans="1:51" s="9" customFormat="1" ht="127.5" x14ac:dyDescent="0.2">
      <c r="A67" s="371" t="s">
        <v>1793</v>
      </c>
      <c r="B67" s="372" t="s">
        <v>1247</v>
      </c>
      <c r="C67" s="373">
        <v>90000000</v>
      </c>
      <c r="D67" s="440">
        <v>80000000</v>
      </c>
      <c r="E67" s="256" t="s">
        <v>2627</v>
      </c>
      <c r="F67" s="375">
        <v>10000000</v>
      </c>
      <c r="G67" s="372" t="s">
        <v>2111</v>
      </c>
      <c r="H67" s="376" t="s">
        <v>1522</v>
      </c>
      <c r="I67" s="372" t="s">
        <v>1248</v>
      </c>
      <c r="J67" s="256" t="s">
        <v>3015</v>
      </c>
      <c r="K67" s="256" t="s">
        <v>1907</v>
      </c>
      <c r="L67" s="256"/>
      <c r="M67" s="409" t="s">
        <v>2670</v>
      </c>
      <c r="N67" s="372" t="s">
        <v>2638</v>
      </c>
      <c r="O67" s="256"/>
      <c r="P67" s="256" t="s">
        <v>632</v>
      </c>
      <c r="Q67" s="256">
        <v>821</v>
      </c>
      <c r="R67" s="256">
        <v>1009</v>
      </c>
      <c r="S67" s="256" t="s">
        <v>2627</v>
      </c>
      <c r="T67" s="256" t="s">
        <v>2627</v>
      </c>
      <c r="U67" s="256" t="s">
        <v>2630</v>
      </c>
      <c r="V67" s="256" t="s">
        <v>1302</v>
      </c>
      <c r="W67" s="381">
        <v>39638</v>
      </c>
      <c r="X67" s="256" t="s">
        <v>1339</v>
      </c>
      <c r="Y67" s="400">
        <v>39798</v>
      </c>
      <c r="Z67" s="256" t="s">
        <v>2484</v>
      </c>
      <c r="AA67" s="387" t="s">
        <v>1259</v>
      </c>
      <c r="AB67" s="372"/>
      <c r="AC67" s="16"/>
      <c r="AD67" s="16"/>
      <c r="AE67" s="16"/>
      <c r="AF67" s="16"/>
      <c r="AG67" s="8"/>
      <c r="AH67" s="8"/>
      <c r="AI67" s="8"/>
      <c r="AJ67" s="8"/>
      <c r="AK67" s="8"/>
      <c r="AL67" s="8"/>
      <c r="AM67" s="8"/>
      <c r="AN67" s="8"/>
      <c r="AO67" s="8"/>
      <c r="AP67" s="8"/>
      <c r="AQ67" s="8"/>
      <c r="AR67" s="8"/>
      <c r="AS67" s="8"/>
      <c r="AT67" s="8"/>
      <c r="AU67" s="8"/>
      <c r="AV67" s="8"/>
      <c r="AW67" s="8"/>
      <c r="AX67" s="8"/>
      <c r="AY67" s="8"/>
    </row>
    <row r="68" spans="1:51" s="9" customFormat="1" ht="178.5" x14ac:dyDescent="0.2">
      <c r="A68" s="371" t="s">
        <v>1317</v>
      </c>
      <c r="B68" s="372" t="s">
        <v>385</v>
      </c>
      <c r="C68" s="373">
        <v>368094000</v>
      </c>
      <c r="D68" s="373">
        <v>330000000</v>
      </c>
      <c r="E68" s="256" t="s">
        <v>2627</v>
      </c>
      <c r="F68" s="375" t="s">
        <v>684</v>
      </c>
      <c r="G68" s="372" t="s">
        <v>2111</v>
      </c>
      <c r="H68" s="256" t="s">
        <v>2332</v>
      </c>
      <c r="I68" s="372" t="s">
        <v>547</v>
      </c>
      <c r="J68" s="381">
        <v>39732</v>
      </c>
      <c r="K68" s="381">
        <v>39489</v>
      </c>
      <c r="L68" s="256"/>
      <c r="M68" s="256" t="s">
        <v>2478</v>
      </c>
      <c r="N68" s="372" t="s">
        <v>2688</v>
      </c>
      <c r="O68" s="256"/>
      <c r="P68" s="256" t="s">
        <v>1495</v>
      </c>
      <c r="Q68" s="256">
        <v>863</v>
      </c>
      <c r="R68" s="256">
        <v>1192</v>
      </c>
      <c r="S68" s="256" t="s">
        <v>2627</v>
      </c>
      <c r="T68" s="256" t="s">
        <v>2627</v>
      </c>
      <c r="U68" s="256" t="s">
        <v>1301</v>
      </c>
      <c r="V68" s="256" t="s">
        <v>1451</v>
      </c>
      <c r="W68" s="381">
        <v>39731</v>
      </c>
      <c r="X68" s="256" t="s">
        <v>2126</v>
      </c>
      <c r="Y68" s="256" t="s">
        <v>2127</v>
      </c>
      <c r="Z68" s="256" t="s">
        <v>1853</v>
      </c>
      <c r="AA68" s="387" t="s">
        <v>1259</v>
      </c>
      <c r="AB68" s="372"/>
      <c r="AC68" s="16"/>
      <c r="AD68" s="16"/>
      <c r="AE68" s="16"/>
      <c r="AF68" s="16"/>
      <c r="AG68" s="8"/>
      <c r="AH68" s="8"/>
      <c r="AI68" s="8"/>
      <c r="AJ68" s="8"/>
      <c r="AK68" s="8"/>
      <c r="AL68" s="8"/>
      <c r="AM68" s="8"/>
      <c r="AN68" s="8"/>
      <c r="AO68" s="8"/>
      <c r="AP68" s="8"/>
      <c r="AQ68" s="8"/>
      <c r="AR68" s="8"/>
      <c r="AS68" s="8"/>
      <c r="AT68" s="8"/>
      <c r="AU68" s="8"/>
      <c r="AV68" s="8"/>
      <c r="AW68" s="8"/>
      <c r="AX68" s="8"/>
      <c r="AY68" s="8"/>
    </row>
    <row r="69" spans="1:51" ht="63.75" x14ac:dyDescent="0.2">
      <c r="A69" s="371" t="s">
        <v>2689</v>
      </c>
      <c r="B69" s="372" t="s">
        <v>1891</v>
      </c>
      <c r="C69" s="373">
        <v>8262222</v>
      </c>
      <c r="D69" s="373">
        <v>7262222</v>
      </c>
      <c r="E69" s="256" t="s">
        <v>2627</v>
      </c>
      <c r="F69" s="375" t="s">
        <v>1892</v>
      </c>
      <c r="G69" s="372" t="s">
        <v>1473</v>
      </c>
      <c r="H69" s="256" t="s">
        <v>1400</v>
      </c>
      <c r="I69" s="372" t="s">
        <v>547</v>
      </c>
      <c r="J69" s="381">
        <v>39692</v>
      </c>
      <c r="K69" s="256" t="s">
        <v>2479</v>
      </c>
      <c r="L69" s="256"/>
      <c r="M69" s="256" t="s">
        <v>600</v>
      </c>
      <c r="N69" s="372" t="s">
        <v>1333</v>
      </c>
      <c r="O69" s="256"/>
      <c r="P69" s="256" t="s">
        <v>1495</v>
      </c>
      <c r="Q69" s="256">
        <v>864</v>
      </c>
      <c r="R69" s="256">
        <v>1077</v>
      </c>
      <c r="S69" s="381">
        <v>39595</v>
      </c>
      <c r="T69" s="256" t="s">
        <v>1452</v>
      </c>
      <c r="U69" s="381">
        <v>39671</v>
      </c>
      <c r="V69" s="256" t="s">
        <v>1453</v>
      </c>
      <c r="W69" s="381">
        <v>39692</v>
      </c>
      <c r="X69" s="256" t="s">
        <v>1031</v>
      </c>
      <c r="Y69" s="381">
        <v>39737</v>
      </c>
      <c r="Z69" s="256" t="s">
        <v>2965</v>
      </c>
      <c r="AA69" s="387" t="s">
        <v>1259</v>
      </c>
      <c r="AB69" s="372"/>
    </row>
    <row r="70" spans="1:51" ht="76.5" x14ac:dyDescent="0.2">
      <c r="A70" s="371" t="s">
        <v>1334</v>
      </c>
      <c r="B70" s="372" t="s">
        <v>3040</v>
      </c>
      <c r="C70" s="373">
        <v>8262222</v>
      </c>
      <c r="D70" s="373">
        <v>7262222</v>
      </c>
      <c r="E70" s="256" t="s">
        <v>2627</v>
      </c>
      <c r="F70" s="375" t="s">
        <v>1278</v>
      </c>
      <c r="G70" s="372" t="s">
        <v>1473</v>
      </c>
      <c r="H70" s="256" t="s">
        <v>221</v>
      </c>
      <c r="I70" s="372" t="s">
        <v>547</v>
      </c>
      <c r="J70" s="381">
        <v>39668</v>
      </c>
      <c r="K70" s="256" t="s">
        <v>294</v>
      </c>
      <c r="L70" s="256"/>
      <c r="M70" s="256" t="s">
        <v>1291</v>
      </c>
      <c r="N70" s="372" t="s">
        <v>1333</v>
      </c>
      <c r="O70" s="256"/>
      <c r="P70" s="256" t="s">
        <v>1495</v>
      </c>
      <c r="Q70" s="256">
        <v>864</v>
      </c>
      <c r="R70" s="256">
        <v>1048</v>
      </c>
      <c r="S70" s="381">
        <v>39622</v>
      </c>
      <c r="T70" s="381">
        <v>39653</v>
      </c>
      <c r="U70" s="256" t="s">
        <v>2275</v>
      </c>
      <c r="V70" s="256" t="s">
        <v>1303</v>
      </c>
      <c r="W70" s="381">
        <v>39668</v>
      </c>
      <c r="X70" s="256" t="s">
        <v>1341</v>
      </c>
      <c r="Y70" s="256" t="s">
        <v>1337</v>
      </c>
      <c r="Z70" s="256" t="s">
        <v>1890</v>
      </c>
      <c r="AA70" s="387" t="s">
        <v>1259</v>
      </c>
      <c r="AB70" s="372"/>
    </row>
    <row r="71" spans="1:51" ht="61.5" customHeight="1" x14ac:dyDescent="0.2">
      <c r="A71" s="372">
        <v>54</v>
      </c>
      <c r="B71" s="372" t="s">
        <v>958</v>
      </c>
      <c r="C71" s="373">
        <v>8262222</v>
      </c>
      <c r="D71" s="373">
        <v>7262222</v>
      </c>
      <c r="E71" s="256" t="s">
        <v>2627</v>
      </c>
      <c r="F71" s="375" t="s">
        <v>378</v>
      </c>
      <c r="G71" s="372" t="s">
        <v>1473</v>
      </c>
      <c r="H71" s="256" t="s">
        <v>222</v>
      </c>
      <c r="I71" s="372" t="s">
        <v>547</v>
      </c>
      <c r="J71" s="410">
        <v>39709</v>
      </c>
      <c r="K71" s="410">
        <v>39496</v>
      </c>
      <c r="L71" s="408"/>
      <c r="M71" s="408" t="s">
        <v>781</v>
      </c>
      <c r="N71" s="372" t="s">
        <v>1333</v>
      </c>
      <c r="O71" s="408"/>
      <c r="P71" s="408" t="s">
        <v>1495</v>
      </c>
      <c r="Q71" s="408">
        <v>864</v>
      </c>
      <c r="R71" s="408">
        <v>1058</v>
      </c>
      <c r="S71" s="408" t="s">
        <v>2627</v>
      </c>
      <c r="T71" s="408" t="s">
        <v>2627</v>
      </c>
      <c r="U71" s="408" t="s">
        <v>2554</v>
      </c>
      <c r="V71" s="408" t="s">
        <v>1305</v>
      </c>
      <c r="W71" s="410">
        <v>39709</v>
      </c>
      <c r="X71" s="408" t="s">
        <v>1100</v>
      </c>
      <c r="Y71" s="410">
        <v>39749</v>
      </c>
      <c r="Z71" s="408" t="s">
        <v>1574</v>
      </c>
      <c r="AA71" s="387" t="s">
        <v>1259</v>
      </c>
      <c r="AB71" s="372"/>
    </row>
    <row r="72" spans="1:51" ht="66" customHeight="1" x14ac:dyDescent="0.2">
      <c r="A72" s="372">
        <v>55</v>
      </c>
      <c r="B72" s="372" t="s">
        <v>1740</v>
      </c>
      <c r="C72" s="373">
        <v>8262222</v>
      </c>
      <c r="D72" s="373">
        <v>7262222</v>
      </c>
      <c r="E72" s="256" t="s">
        <v>2627</v>
      </c>
      <c r="F72" s="375" t="s">
        <v>1741</v>
      </c>
      <c r="G72" s="372" t="s">
        <v>1473</v>
      </c>
      <c r="H72" s="256" t="s">
        <v>1400</v>
      </c>
      <c r="I72" s="372" t="s">
        <v>547</v>
      </c>
      <c r="J72" s="256" t="s">
        <v>1906</v>
      </c>
      <c r="K72" s="410">
        <v>39486</v>
      </c>
      <c r="L72" s="408"/>
      <c r="M72" s="408" t="s">
        <v>1304</v>
      </c>
      <c r="N72" s="372" t="s">
        <v>1333</v>
      </c>
      <c r="O72" s="408"/>
      <c r="P72" s="408" t="s">
        <v>1495</v>
      </c>
      <c r="Q72" s="408">
        <v>864</v>
      </c>
      <c r="R72" s="408">
        <v>1059</v>
      </c>
      <c r="S72" s="408" t="s">
        <v>2627</v>
      </c>
      <c r="T72" s="408" t="s">
        <v>2627</v>
      </c>
      <c r="U72" s="408" t="s">
        <v>2886</v>
      </c>
      <c r="V72" s="408" t="s">
        <v>1654</v>
      </c>
      <c r="W72" s="410">
        <v>39637</v>
      </c>
      <c r="X72" s="408" t="s">
        <v>877</v>
      </c>
      <c r="Y72" s="411">
        <v>39766</v>
      </c>
      <c r="Z72" s="408" t="s">
        <v>1603</v>
      </c>
      <c r="AA72" s="387" t="s">
        <v>1259</v>
      </c>
      <c r="AB72" s="372"/>
    </row>
    <row r="73" spans="1:51" ht="63.75" x14ac:dyDescent="0.2">
      <c r="A73" s="372">
        <v>56</v>
      </c>
      <c r="B73" s="372" t="s">
        <v>982</v>
      </c>
      <c r="C73" s="373">
        <v>8262228</v>
      </c>
      <c r="D73" s="373">
        <v>7262228</v>
      </c>
      <c r="E73" s="256" t="s">
        <v>2627</v>
      </c>
      <c r="F73" s="375" t="s">
        <v>1741</v>
      </c>
      <c r="G73" s="372" t="s">
        <v>1473</v>
      </c>
      <c r="H73" s="256" t="s">
        <v>223</v>
      </c>
      <c r="I73" s="372" t="s">
        <v>547</v>
      </c>
      <c r="J73" s="408" t="s">
        <v>983</v>
      </c>
      <c r="K73" s="408" t="s">
        <v>984</v>
      </c>
      <c r="L73" s="408"/>
      <c r="M73" s="412" t="s">
        <v>985</v>
      </c>
      <c r="N73" s="372" t="s">
        <v>1333</v>
      </c>
      <c r="O73" s="408"/>
      <c r="P73" s="408" t="s">
        <v>1495</v>
      </c>
      <c r="Q73" s="408">
        <v>864</v>
      </c>
      <c r="R73" s="408">
        <v>1050</v>
      </c>
      <c r="S73" s="408" t="s">
        <v>2627</v>
      </c>
      <c r="T73" s="408" t="s">
        <v>2627</v>
      </c>
      <c r="U73" s="408" t="s">
        <v>266</v>
      </c>
      <c r="V73" s="408" t="s">
        <v>1291</v>
      </c>
      <c r="W73" s="410">
        <v>39622</v>
      </c>
      <c r="X73" s="408" t="s">
        <v>664</v>
      </c>
      <c r="Y73" s="410">
        <v>39688</v>
      </c>
      <c r="Z73" s="408" t="s">
        <v>3017</v>
      </c>
      <c r="AA73" s="387" t="s">
        <v>1259</v>
      </c>
      <c r="AB73" s="372"/>
    </row>
    <row r="74" spans="1:51" ht="63.75" x14ac:dyDescent="0.2">
      <c r="A74" s="372">
        <v>57</v>
      </c>
      <c r="B74" s="372" t="s">
        <v>1288</v>
      </c>
      <c r="C74" s="373">
        <v>8262222</v>
      </c>
      <c r="D74" s="373">
        <v>7262222</v>
      </c>
      <c r="E74" s="256" t="s">
        <v>2627</v>
      </c>
      <c r="F74" s="375" t="s">
        <v>1741</v>
      </c>
      <c r="G74" s="372" t="s">
        <v>1473</v>
      </c>
      <c r="H74" s="256" t="s">
        <v>224</v>
      </c>
      <c r="I74" s="372" t="s">
        <v>547</v>
      </c>
      <c r="J74" s="408" t="s">
        <v>1906</v>
      </c>
      <c r="K74" s="408" t="s">
        <v>294</v>
      </c>
      <c r="L74" s="408"/>
      <c r="M74" s="408" t="s">
        <v>1304</v>
      </c>
      <c r="N74" s="372" t="s">
        <v>1333</v>
      </c>
      <c r="O74" s="408"/>
      <c r="P74" s="408" t="s">
        <v>1495</v>
      </c>
      <c r="Q74" s="408">
        <v>864</v>
      </c>
      <c r="R74" s="408">
        <v>1274</v>
      </c>
      <c r="S74" s="408" t="s">
        <v>2627</v>
      </c>
      <c r="T74" s="408" t="s">
        <v>2627</v>
      </c>
      <c r="U74" s="408" t="s">
        <v>2544</v>
      </c>
      <c r="V74" s="408" t="s">
        <v>1291</v>
      </c>
      <c r="W74" s="410">
        <v>39637</v>
      </c>
      <c r="X74" s="418" t="s">
        <v>2930</v>
      </c>
      <c r="Y74" s="411">
        <v>39714</v>
      </c>
      <c r="Z74" s="410">
        <v>39394</v>
      </c>
      <c r="AA74" s="387" t="s">
        <v>1259</v>
      </c>
      <c r="AB74" s="372"/>
    </row>
    <row r="75" spans="1:51" ht="63.75" x14ac:dyDescent="0.2">
      <c r="A75" s="372">
        <v>58</v>
      </c>
      <c r="B75" s="372" t="s">
        <v>1289</v>
      </c>
      <c r="C75" s="373">
        <v>8262222</v>
      </c>
      <c r="D75" s="373">
        <v>7262222</v>
      </c>
      <c r="E75" s="256" t="s">
        <v>2627</v>
      </c>
      <c r="F75" s="375" t="s">
        <v>1741</v>
      </c>
      <c r="G75" s="372" t="s">
        <v>1473</v>
      </c>
      <c r="H75" s="256" t="s">
        <v>1873</v>
      </c>
      <c r="I75" s="372" t="s">
        <v>547</v>
      </c>
      <c r="J75" s="410">
        <v>39647</v>
      </c>
      <c r="K75" s="410">
        <v>39496</v>
      </c>
      <c r="L75" s="408"/>
      <c r="M75" s="408" t="s">
        <v>3016</v>
      </c>
      <c r="N75" s="372" t="s">
        <v>1333</v>
      </c>
      <c r="O75" s="408"/>
      <c r="P75" s="408" t="s">
        <v>1495</v>
      </c>
      <c r="Q75" s="408">
        <v>864</v>
      </c>
      <c r="R75" s="408">
        <v>1168</v>
      </c>
      <c r="S75" s="408" t="s">
        <v>2627</v>
      </c>
      <c r="T75" s="408" t="s">
        <v>2627</v>
      </c>
      <c r="U75" s="408" t="s">
        <v>293</v>
      </c>
      <c r="V75" s="408" t="s">
        <v>1291</v>
      </c>
      <c r="W75" s="410">
        <v>39646</v>
      </c>
      <c r="X75" s="408" t="s">
        <v>2931</v>
      </c>
      <c r="Y75" s="410">
        <v>39688</v>
      </c>
      <c r="Z75" s="256" t="s">
        <v>2484</v>
      </c>
      <c r="AA75" s="387" t="s">
        <v>1259</v>
      </c>
      <c r="AB75" s="372"/>
    </row>
    <row r="76" spans="1:51" ht="63.75" x14ac:dyDescent="0.2">
      <c r="A76" s="372">
        <v>59</v>
      </c>
      <c r="B76" s="372" t="s">
        <v>1636</v>
      </c>
      <c r="C76" s="373">
        <v>8262222</v>
      </c>
      <c r="D76" s="373">
        <v>7262222</v>
      </c>
      <c r="E76" s="256" t="s">
        <v>2627</v>
      </c>
      <c r="F76" s="375" t="s">
        <v>1741</v>
      </c>
      <c r="G76" s="372" t="s">
        <v>1473</v>
      </c>
      <c r="H76" s="256" t="s">
        <v>1873</v>
      </c>
      <c r="I76" s="372" t="s">
        <v>547</v>
      </c>
      <c r="J76" s="408" t="s">
        <v>1906</v>
      </c>
      <c r="K76" s="410">
        <v>39486</v>
      </c>
      <c r="L76" s="408"/>
      <c r="M76" s="408" t="s">
        <v>1291</v>
      </c>
      <c r="N76" s="372" t="s">
        <v>1333</v>
      </c>
      <c r="O76" s="408"/>
      <c r="P76" s="408" t="s">
        <v>1495</v>
      </c>
      <c r="Q76" s="408">
        <v>864</v>
      </c>
      <c r="R76" s="408">
        <v>1203</v>
      </c>
      <c r="S76" s="408" t="s">
        <v>2627</v>
      </c>
      <c r="T76" s="408" t="s">
        <v>2627</v>
      </c>
      <c r="U76" s="408" t="s">
        <v>1526</v>
      </c>
      <c r="V76" s="408" t="s">
        <v>1291</v>
      </c>
      <c r="W76" s="410">
        <v>39646</v>
      </c>
      <c r="X76" s="408" t="s">
        <v>2931</v>
      </c>
      <c r="Y76" s="410">
        <v>39688</v>
      </c>
      <c r="Z76" s="256" t="s">
        <v>2484</v>
      </c>
      <c r="AA76" s="387" t="s">
        <v>1259</v>
      </c>
      <c r="AB76" s="372"/>
    </row>
    <row r="77" spans="1:51" ht="76.5" x14ac:dyDescent="0.2">
      <c r="A77" s="372">
        <v>60</v>
      </c>
      <c r="B77" s="372" t="s">
        <v>1827</v>
      </c>
      <c r="C77" s="373">
        <v>8262222</v>
      </c>
      <c r="D77" s="373">
        <v>7262222</v>
      </c>
      <c r="E77" s="256" t="s">
        <v>2627</v>
      </c>
      <c r="F77" s="375" t="s">
        <v>1741</v>
      </c>
      <c r="G77" s="372" t="s">
        <v>1473</v>
      </c>
      <c r="H77" s="256" t="s">
        <v>223</v>
      </c>
      <c r="I77" s="372" t="s">
        <v>547</v>
      </c>
      <c r="J77" s="408" t="s">
        <v>983</v>
      </c>
      <c r="K77" s="408" t="s">
        <v>984</v>
      </c>
      <c r="L77" s="408"/>
      <c r="M77" s="408" t="s">
        <v>1828</v>
      </c>
      <c r="N77" s="372" t="s">
        <v>1333</v>
      </c>
      <c r="O77" s="408"/>
      <c r="P77" s="408" t="s">
        <v>1495</v>
      </c>
      <c r="Q77" s="408">
        <v>864</v>
      </c>
      <c r="R77" s="408">
        <v>1037</v>
      </c>
      <c r="S77" s="408" t="s">
        <v>2627</v>
      </c>
      <c r="T77" s="408" t="s">
        <v>2627</v>
      </c>
      <c r="U77" s="408" t="s">
        <v>267</v>
      </c>
      <c r="V77" s="408" t="s">
        <v>782</v>
      </c>
      <c r="W77" s="410">
        <v>39622</v>
      </c>
      <c r="X77" s="408" t="s">
        <v>2261</v>
      </c>
      <c r="Y77" s="411">
        <v>39689</v>
      </c>
      <c r="Z77" s="408" t="s">
        <v>1574</v>
      </c>
      <c r="AA77" s="387" t="s">
        <v>1259</v>
      </c>
      <c r="AB77" s="372"/>
    </row>
    <row r="78" spans="1:51" ht="63.75" x14ac:dyDescent="0.2">
      <c r="A78" s="372">
        <v>61</v>
      </c>
      <c r="B78" s="372" t="s">
        <v>1829</v>
      </c>
      <c r="C78" s="373">
        <v>8262222</v>
      </c>
      <c r="D78" s="373">
        <v>7262222</v>
      </c>
      <c r="E78" s="256" t="s">
        <v>2627</v>
      </c>
      <c r="F78" s="375" t="s">
        <v>1741</v>
      </c>
      <c r="G78" s="372" t="s">
        <v>1473</v>
      </c>
      <c r="H78" s="256" t="s">
        <v>1400</v>
      </c>
      <c r="I78" s="372" t="s">
        <v>547</v>
      </c>
      <c r="J78" s="410">
        <v>39647</v>
      </c>
      <c r="K78" s="408" t="s">
        <v>766</v>
      </c>
      <c r="L78" s="408"/>
      <c r="M78" s="408" t="s">
        <v>3016</v>
      </c>
      <c r="N78" s="372" t="s">
        <v>1333</v>
      </c>
      <c r="O78" s="408"/>
      <c r="P78" s="408" t="s">
        <v>1495</v>
      </c>
      <c r="Q78" s="408">
        <v>864</v>
      </c>
      <c r="R78" s="408">
        <v>1051</v>
      </c>
      <c r="S78" s="408" t="s">
        <v>2627</v>
      </c>
      <c r="T78" s="408" t="s">
        <v>2627</v>
      </c>
      <c r="U78" s="408" t="s">
        <v>2627</v>
      </c>
      <c r="V78" s="408" t="s">
        <v>2627</v>
      </c>
      <c r="W78" s="408" t="s">
        <v>1291</v>
      </c>
      <c r="X78" s="408" t="s">
        <v>1291</v>
      </c>
      <c r="Y78" s="410">
        <v>39639</v>
      </c>
      <c r="Z78" s="256" t="s">
        <v>2484</v>
      </c>
      <c r="AA78" s="387" t="s">
        <v>1259</v>
      </c>
      <c r="AB78" s="372"/>
    </row>
    <row r="79" spans="1:51" ht="63.75" x14ac:dyDescent="0.2">
      <c r="A79" s="372">
        <v>62</v>
      </c>
      <c r="B79" s="372" t="s">
        <v>1830</v>
      </c>
      <c r="C79" s="373">
        <v>8262222</v>
      </c>
      <c r="D79" s="373">
        <v>7262222</v>
      </c>
      <c r="E79" s="256" t="s">
        <v>2627</v>
      </c>
      <c r="F79" s="375" t="s">
        <v>1741</v>
      </c>
      <c r="G79" s="372" t="s">
        <v>1473</v>
      </c>
      <c r="H79" s="256" t="s">
        <v>1873</v>
      </c>
      <c r="I79" s="372" t="s">
        <v>547</v>
      </c>
      <c r="J79" s="408" t="s">
        <v>2582</v>
      </c>
      <c r="K79" s="408" t="s">
        <v>1681</v>
      </c>
      <c r="L79" s="408"/>
      <c r="M79" s="408" t="s">
        <v>947</v>
      </c>
      <c r="N79" s="372" t="s">
        <v>1333</v>
      </c>
      <c r="O79" s="408"/>
      <c r="P79" s="408" t="s">
        <v>1495</v>
      </c>
      <c r="Q79" s="408">
        <v>864</v>
      </c>
      <c r="R79" s="408">
        <v>1036</v>
      </c>
      <c r="S79" s="408" t="s">
        <v>2627</v>
      </c>
      <c r="T79" s="408" t="s">
        <v>2627</v>
      </c>
      <c r="U79" s="408" t="s">
        <v>293</v>
      </c>
      <c r="V79" s="408" t="s">
        <v>433</v>
      </c>
      <c r="W79" s="410">
        <v>39612</v>
      </c>
      <c r="X79" s="408" t="s">
        <v>3036</v>
      </c>
      <c r="Y79" s="410">
        <v>39660</v>
      </c>
      <c r="Z79" s="408" t="s">
        <v>1065</v>
      </c>
      <c r="AA79" s="387" t="s">
        <v>1259</v>
      </c>
      <c r="AB79" s="372"/>
    </row>
    <row r="80" spans="1:51" ht="63.75" x14ac:dyDescent="0.2">
      <c r="A80" s="372">
        <v>63</v>
      </c>
      <c r="B80" s="372" t="s">
        <v>948</v>
      </c>
      <c r="C80" s="373">
        <v>8262222</v>
      </c>
      <c r="D80" s="373">
        <v>7262222</v>
      </c>
      <c r="E80" s="256" t="s">
        <v>2627</v>
      </c>
      <c r="F80" s="375" t="s">
        <v>1741</v>
      </c>
      <c r="G80" s="372" t="s">
        <v>1473</v>
      </c>
      <c r="H80" s="256" t="s">
        <v>694</v>
      </c>
      <c r="I80" s="372" t="s">
        <v>547</v>
      </c>
      <c r="J80" s="410">
        <v>39647</v>
      </c>
      <c r="K80" s="408" t="s">
        <v>766</v>
      </c>
      <c r="L80" s="408"/>
      <c r="M80" s="408" t="s">
        <v>3016</v>
      </c>
      <c r="N80" s="372" t="s">
        <v>1333</v>
      </c>
      <c r="O80" s="408"/>
      <c r="P80" s="408" t="s">
        <v>1495</v>
      </c>
      <c r="Q80" s="408">
        <v>864</v>
      </c>
      <c r="R80" s="408">
        <v>1167</v>
      </c>
      <c r="S80" s="408" t="s">
        <v>2627</v>
      </c>
      <c r="T80" s="408" t="s">
        <v>2627</v>
      </c>
      <c r="U80" s="408" t="s">
        <v>2374</v>
      </c>
      <c r="V80" s="408" t="s">
        <v>434</v>
      </c>
      <c r="W80" s="410">
        <v>39646</v>
      </c>
      <c r="X80" s="408" t="s">
        <v>2798</v>
      </c>
      <c r="Y80" s="408" t="s">
        <v>1922</v>
      </c>
      <c r="Z80" s="410" t="s">
        <v>3037</v>
      </c>
      <c r="AA80" s="387" t="s">
        <v>1259</v>
      </c>
      <c r="AB80" s="372"/>
    </row>
    <row r="81" spans="1:28" ht="63.75" x14ac:dyDescent="0.2">
      <c r="A81" s="372">
        <v>64</v>
      </c>
      <c r="B81" s="372" t="s">
        <v>2274</v>
      </c>
      <c r="C81" s="373">
        <v>8262222</v>
      </c>
      <c r="D81" s="373">
        <v>7262222</v>
      </c>
      <c r="E81" s="256" t="s">
        <v>2627</v>
      </c>
      <c r="F81" s="375" t="s">
        <v>1741</v>
      </c>
      <c r="G81" s="372" t="s">
        <v>1473</v>
      </c>
      <c r="H81" s="256" t="s">
        <v>1873</v>
      </c>
      <c r="I81" s="372" t="s">
        <v>547</v>
      </c>
      <c r="J81" s="410">
        <v>39714</v>
      </c>
      <c r="K81" s="408" t="s">
        <v>984</v>
      </c>
      <c r="L81" s="408"/>
      <c r="M81" s="408" t="s">
        <v>1828</v>
      </c>
      <c r="N81" s="372" t="s">
        <v>1333</v>
      </c>
      <c r="O81" s="408"/>
      <c r="P81" s="408" t="s">
        <v>1495</v>
      </c>
      <c r="Q81" s="408">
        <v>864</v>
      </c>
      <c r="R81" s="408">
        <v>1040</v>
      </c>
      <c r="S81" s="410" t="s">
        <v>2799</v>
      </c>
      <c r="T81" s="410">
        <v>39650</v>
      </c>
      <c r="U81" s="408" t="s">
        <v>2966</v>
      </c>
      <c r="V81" s="408" t="s">
        <v>1305</v>
      </c>
      <c r="W81" s="410">
        <v>39714</v>
      </c>
      <c r="X81" s="408" t="s">
        <v>875</v>
      </c>
      <c r="Y81" s="410">
        <v>39763</v>
      </c>
      <c r="Z81" s="408" t="s">
        <v>1574</v>
      </c>
      <c r="AA81" s="387" t="s">
        <v>1259</v>
      </c>
      <c r="AB81" s="372"/>
    </row>
    <row r="82" spans="1:28" ht="63.75" x14ac:dyDescent="0.2">
      <c r="A82" s="372">
        <v>65</v>
      </c>
      <c r="B82" s="372" t="s">
        <v>765</v>
      </c>
      <c r="C82" s="373">
        <v>8262222</v>
      </c>
      <c r="D82" s="373">
        <v>7262222</v>
      </c>
      <c r="E82" s="256" t="s">
        <v>2627</v>
      </c>
      <c r="F82" s="375" t="s">
        <v>1741</v>
      </c>
      <c r="G82" s="372" t="s">
        <v>1473</v>
      </c>
      <c r="H82" s="256" t="s">
        <v>418</v>
      </c>
      <c r="I82" s="372" t="s">
        <v>547</v>
      </c>
      <c r="J82" s="410">
        <v>39740</v>
      </c>
      <c r="K82" s="408" t="s">
        <v>766</v>
      </c>
      <c r="L82" s="408"/>
      <c r="M82" s="408" t="s">
        <v>2093</v>
      </c>
      <c r="N82" s="372" t="s">
        <v>1333</v>
      </c>
      <c r="O82" s="408"/>
      <c r="P82" s="408" t="s">
        <v>1495</v>
      </c>
      <c r="Q82" s="408">
        <v>864</v>
      </c>
      <c r="R82" s="408">
        <v>1045</v>
      </c>
      <c r="S82" s="410" t="s">
        <v>876</v>
      </c>
      <c r="T82" s="410">
        <v>39653</v>
      </c>
      <c r="U82" s="408" t="s">
        <v>2150</v>
      </c>
      <c r="V82" s="408" t="s">
        <v>1654</v>
      </c>
      <c r="W82" s="410">
        <v>39740</v>
      </c>
      <c r="X82" s="408" t="s">
        <v>877</v>
      </c>
      <c r="Y82" s="410">
        <v>39766</v>
      </c>
      <c r="Z82" s="256" t="s">
        <v>1890</v>
      </c>
      <c r="AA82" s="387" t="s">
        <v>1259</v>
      </c>
      <c r="AB82" s="372"/>
    </row>
    <row r="83" spans="1:28" ht="63.75" x14ac:dyDescent="0.2">
      <c r="A83" s="372">
        <v>66</v>
      </c>
      <c r="B83" s="372" t="s">
        <v>2094</v>
      </c>
      <c r="C83" s="373">
        <v>8262222</v>
      </c>
      <c r="D83" s="373">
        <v>7262222</v>
      </c>
      <c r="E83" s="256" t="s">
        <v>2627</v>
      </c>
      <c r="F83" s="375" t="s">
        <v>1741</v>
      </c>
      <c r="G83" s="372" t="s">
        <v>1473</v>
      </c>
      <c r="H83" s="256" t="s">
        <v>224</v>
      </c>
      <c r="I83" s="372" t="s">
        <v>547</v>
      </c>
      <c r="J83" s="410">
        <v>39607</v>
      </c>
      <c r="K83" s="410">
        <v>39455</v>
      </c>
      <c r="L83" s="408"/>
      <c r="M83" s="408" t="s">
        <v>435</v>
      </c>
      <c r="N83" s="372" t="s">
        <v>1333</v>
      </c>
      <c r="O83" s="408"/>
      <c r="P83" s="408" t="s">
        <v>1495</v>
      </c>
      <c r="Q83" s="408">
        <v>864</v>
      </c>
      <c r="R83" s="408">
        <v>1054</v>
      </c>
      <c r="S83" s="408" t="s">
        <v>2627</v>
      </c>
      <c r="T83" s="408" t="s">
        <v>2627</v>
      </c>
      <c r="U83" s="408" t="s">
        <v>265</v>
      </c>
      <c r="V83" s="408" t="s">
        <v>433</v>
      </c>
      <c r="W83" s="410">
        <v>39607</v>
      </c>
      <c r="X83" s="408" t="s">
        <v>878</v>
      </c>
      <c r="Y83" s="410">
        <v>39688</v>
      </c>
      <c r="Z83" s="256" t="s">
        <v>1890</v>
      </c>
      <c r="AA83" s="387" t="s">
        <v>1259</v>
      </c>
      <c r="AB83" s="372"/>
    </row>
    <row r="84" spans="1:28" ht="89.25" x14ac:dyDescent="0.2">
      <c r="A84" s="372">
        <v>67</v>
      </c>
      <c r="B84" s="372" t="s">
        <v>2095</v>
      </c>
      <c r="C84" s="373">
        <v>79525000</v>
      </c>
      <c r="D84" s="373">
        <v>56000000</v>
      </c>
      <c r="E84" s="256" t="s">
        <v>2627</v>
      </c>
      <c r="F84" s="372" t="s">
        <v>2096</v>
      </c>
      <c r="G84" s="372" t="s">
        <v>2111</v>
      </c>
      <c r="H84" s="372" t="s">
        <v>185</v>
      </c>
      <c r="I84" s="372" t="s">
        <v>547</v>
      </c>
      <c r="J84" s="410">
        <v>39671</v>
      </c>
      <c r="K84" s="408" t="s">
        <v>2957</v>
      </c>
      <c r="L84" s="408"/>
      <c r="M84" s="408" t="s">
        <v>2958</v>
      </c>
      <c r="N84" s="372" t="s">
        <v>498</v>
      </c>
      <c r="O84" s="408"/>
      <c r="P84" s="408" t="s">
        <v>1950</v>
      </c>
      <c r="Q84" s="408">
        <v>844</v>
      </c>
      <c r="R84" s="408">
        <v>1074</v>
      </c>
      <c r="S84" s="408" t="s">
        <v>2627</v>
      </c>
      <c r="T84" s="408" t="s">
        <v>2627</v>
      </c>
      <c r="U84" s="408" t="s">
        <v>1915</v>
      </c>
      <c r="V84" s="408" t="s">
        <v>436</v>
      </c>
      <c r="W84" s="381">
        <v>39671</v>
      </c>
      <c r="X84" s="408" t="s">
        <v>2262</v>
      </c>
      <c r="Y84" s="411">
        <v>39766</v>
      </c>
      <c r="Z84" s="408" t="s">
        <v>292</v>
      </c>
      <c r="AA84" s="387" t="s">
        <v>1259</v>
      </c>
      <c r="AB84" s="372"/>
    </row>
    <row r="85" spans="1:28" ht="155.25" customHeight="1" x14ac:dyDescent="0.2">
      <c r="A85" s="372">
        <v>68</v>
      </c>
      <c r="B85" s="372" t="s">
        <v>499</v>
      </c>
      <c r="C85" s="373">
        <v>524544000</v>
      </c>
      <c r="D85" s="373">
        <v>491544000</v>
      </c>
      <c r="E85" s="256" t="s">
        <v>2627</v>
      </c>
      <c r="F85" s="372" t="s">
        <v>500</v>
      </c>
      <c r="G85" s="372" t="s">
        <v>2116</v>
      </c>
      <c r="H85" s="372" t="s">
        <v>185</v>
      </c>
      <c r="I85" s="372" t="s">
        <v>1258</v>
      </c>
      <c r="J85" s="410">
        <v>39739</v>
      </c>
      <c r="K85" s="410">
        <v>39496</v>
      </c>
      <c r="L85" s="408"/>
      <c r="M85" s="408" t="s">
        <v>3018</v>
      </c>
      <c r="N85" s="372" t="s">
        <v>2365</v>
      </c>
      <c r="O85" s="408"/>
      <c r="P85" s="408" t="s">
        <v>879</v>
      </c>
      <c r="Q85" s="408">
        <v>847</v>
      </c>
      <c r="R85" s="408">
        <v>1060</v>
      </c>
      <c r="S85" s="408" t="s">
        <v>2627</v>
      </c>
      <c r="T85" s="408" t="s">
        <v>2627</v>
      </c>
      <c r="U85" s="408" t="s">
        <v>3105</v>
      </c>
      <c r="V85" s="408" t="s">
        <v>1502</v>
      </c>
      <c r="W85" s="410">
        <v>39739</v>
      </c>
      <c r="X85" s="408" t="s">
        <v>1756</v>
      </c>
      <c r="Y85" s="411">
        <v>39798</v>
      </c>
      <c r="Z85" s="256" t="s">
        <v>1501</v>
      </c>
      <c r="AA85" s="387" t="s">
        <v>1259</v>
      </c>
      <c r="AB85" s="372" t="s">
        <v>746</v>
      </c>
    </row>
    <row r="86" spans="1:28" ht="165.75" x14ac:dyDescent="0.2">
      <c r="A86" s="372">
        <v>69</v>
      </c>
      <c r="B86" s="372" t="s">
        <v>2366</v>
      </c>
      <c r="C86" s="373">
        <v>3922000000</v>
      </c>
      <c r="D86" s="373">
        <v>3800000000</v>
      </c>
      <c r="E86" s="256" t="s">
        <v>2627</v>
      </c>
      <c r="F86" s="375" t="s">
        <v>2367</v>
      </c>
      <c r="G86" s="372" t="s">
        <v>2368</v>
      </c>
      <c r="H86" s="372" t="s">
        <v>2767</v>
      </c>
      <c r="I86" s="372" t="s">
        <v>1712</v>
      </c>
      <c r="J86" s="410">
        <v>40024</v>
      </c>
      <c r="K86" s="408" t="s">
        <v>1224</v>
      </c>
      <c r="L86" s="408"/>
      <c r="M86" s="408" t="s">
        <v>2959</v>
      </c>
      <c r="N86" s="372" t="s">
        <v>2023</v>
      </c>
      <c r="O86" s="408"/>
      <c r="P86" s="408" t="s">
        <v>1331</v>
      </c>
      <c r="Q86" s="408">
        <v>987</v>
      </c>
      <c r="R86" s="408">
        <v>1081</v>
      </c>
      <c r="S86" s="411">
        <v>39980</v>
      </c>
      <c r="T86" s="411">
        <v>40225</v>
      </c>
      <c r="U86" s="372" t="s">
        <v>2112</v>
      </c>
      <c r="V86" s="408" t="s">
        <v>2112</v>
      </c>
      <c r="W86" s="410">
        <v>40519</v>
      </c>
      <c r="X86" s="408" t="s">
        <v>2113</v>
      </c>
      <c r="Y86" s="408" t="s">
        <v>2112</v>
      </c>
      <c r="Z86" s="408" t="s">
        <v>1591</v>
      </c>
      <c r="AA86" s="387" t="s">
        <v>2901</v>
      </c>
      <c r="AB86" s="372"/>
    </row>
    <row r="87" spans="1:28" ht="89.25" x14ac:dyDescent="0.2">
      <c r="A87" s="372">
        <v>70</v>
      </c>
      <c r="B87" s="372" t="s">
        <v>2980</v>
      </c>
      <c r="C87" s="373">
        <v>44297304</v>
      </c>
      <c r="D87" s="373">
        <v>36965304</v>
      </c>
      <c r="E87" s="256" t="s">
        <v>2627</v>
      </c>
      <c r="F87" s="373" t="s">
        <v>2024</v>
      </c>
      <c r="G87" s="372" t="s">
        <v>1758</v>
      </c>
      <c r="H87" s="372" t="s">
        <v>1759</v>
      </c>
      <c r="I87" s="372" t="s">
        <v>1561</v>
      </c>
      <c r="J87" s="410">
        <v>39638</v>
      </c>
      <c r="K87" s="410">
        <v>39091</v>
      </c>
      <c r="L87" s="408"/>
      <c r="M87" s="408" t="s">
        <v>437</v>
      </c>
      <c r="N87" s="372" t="s">
        <v>616</v>
      </c>
      <c r="O87" s="408"/>
      <c r="P87" s="408" t="s">
        <v>276</v>
      </c>
      <c r="Q87" s="408">
        <v>868</v>
      </c>
      <c r="R87" s="408">
        <v>1078</v>
      </c>
      <c r="S87" s="408" t="s">
        <v>2627</v>
      </c>
      <c r="T87" s="408" t="s">
        <v>2627</v>
      </c>
      <c r="U87" s="372" t="s">
        <v>1285</v>
      </c>
      <c r="V87" s="256" t="s">
        <v>438</v>
      </c>
      <c r="W87" s="410">
        <v>39638</v>
      </c>
      <c r="X87" s="408" t="s">
        <v>2789</v>
      </c>
      <c r="Y87" s="411">
        <v>39784</v>
      </c>
      <c r="Z87" s="256" t="s">
        <v>2484</v>
      </c>
      <c r="AA87" s="387" t="s">
        <v>1259</v>
      </c>
      <c r="AB87" s="408"/>
    </row>
    <row r="88" spans="1:28" ht="63.75" x14ac:dyDescent="0.2">
      <c r="A88" s="372">
        <v>71</v>
      </c>
      <c r="B88" s="372" t="s">
        <v>2980</v>
      </c>
      <c r="C88" s="373">
        <v>87280000</v>
      </c>
      <c r="D88" s="373">
        <v>70000000</v>
      </c>
      <c r="E88" s="256" t="s">
        <v>2627</v>
      </c>
      <c r="F88" s="373" t="s">
        <v>617</v>
      </c>
      <c r="G88" s="372" t="s">
        <v>2111</v>
      </c>
      <c r="H88" s="372" t="s">
        <v>618</v>
      </c>
      <c r="I88" s="372" t="s">
        <v>1561</v>
      </c>
      <c r="J88" s="410">
        <v>39778</v>
      </c>
      <c r="K88" s="410">
        <v>39499</v>
      </c>
      <c r="L88" s="408"/>
      <c r="M88" s="408" t="s">
        <v>1695</v>
      </c>
      <c r="N88" s="372" t="s">
        <v>2333</v>
      </c>
      <c r="O88" s="408"/>
      <c r="P88" s="408" t="s">
        <v>1490</v>
      </c>
      <c r="Q88" s="408">
        <v>869</v>
      </c>
      <c r="R88" s="408">
        <v>1072</v>
      </c>
      <c r="S88" s="408" t="s">
        <v>2627</v>
      </c>
      <c r="T88" s="408" t="s">
        <v>2627</v>
      </c>
      <c r="U88" s="372" t="s">
        <v>179</v>
      </c>
      <c r="V88" s="408" t="s">
        <v>1492</v>
      </c>
      <c r="W88" s="410">
        <v>39778</v>
      </c>
      <c r="X88" s="408" t="s">
        <v>936</v>
      </c>
      <c r="Y88" s="411">
        <v>39804</v>
      </c>
      <c r="Z88" s="408" t="s">
        <v>1491</v>
      </c>
      <c r="AA88" s="387" t="s">
        <v>1259</v>
      </c>
      <c r="AB88" s="372"/>
    </row>
    <row r="89" spans="1:28" ht="102" x14ac:dyDescent="0.2">
      <c r="A89" s="372">
        <v>72</v>
      </c>
      <c r="B89" s="372" t="s">
        <v>2955</v>
      </c>
      <c r="C89" s="373">
        <v>165110000</v>
      </c>
      <c r="D89" s="373">
        <v>150100000</v>
      </c>
      <c r="E89" s="256" t="s">
        <v>2627</v>
      </c>
      <c r="F89" s="372" t="s">
        <v>2956</v>
      </c>
      <c r="G89" s="372" t="s">
        <v>2111</v>
      </c>
      <c r="H89" s="372" t="s">
        <v>2332</v>
      </c>
      <c r="I89" s="372" t="s">
        <v>1561</v>
      </c>
      <c r="J89" s="410">
        <v>39790</v>
      </c>
      <c r="K89" s="410">
        <v>39486</v>
      </c>
      <c r="L89" s="408"/>
      <c r="M89" s="408" t="s">
        <v>525</v>
      </c>
      <c r="N89" s="372" t="s">
        <v>1601</v>
      </c>
      <c r="O89" s="408"/>
      <c r="P89" s="408" t="s">
        <v>2052</v>
      </c>
      <c r="Q89" s="408">
        <v>886</v>
      </c>
      <c r="R89" s="408">
        <v>1032</v>
      </c>
      <c r="S89" s="408" t="s">
        <v>2627</v>
      </c>
      <c r="T89" s="408" t="s">
        <v>2627</v>
      </c>
      <c r="U89" s="372" t="s">
        <v>862</v>
      </c>
      <c r="V89" s="408" t="s">
        <v>439</v>
      </c>
      <c r="W89" s="410">
        <v>39787</v>
      </c>
      <c r="X89" s="408" t="s">
        <v>2763</v>
      </c>
      <c r="Y89" s="411">
        <v>39804</v>
      </c>
      <c r="Z89" s="408" t="s">
        <v>3017</v>
      </c>
      <c r="AA89" s="387" t="s">
        <v>1259</v>
      </c>
      <c r="AB89" s="372"/>
    </row>
    <row r="90" spans="1:28" ht="51" x14ac:dyDescent="0.2">
      <c r="A90" s="372">
        <v>73</v>
      </c>
      <c r="B90" s="372" t="s">
        <v>883</v>
      </c>
      <c r="C90" s="373">
        <v>77700000</v>
      </c>
      <c r="D90" s="373">
        <v>70000000</v>
      </c>
      <c r="E90" s="256" t="s">
        <v>2627</v>
      </c>
      <c r="F90" s="375" t="s">
        <v>2246</v>
      </c>
      <c r="G90" s="372" t="s">
        <v>2247</v>
      </c>
      <c r="H90" s="372" t="s">
        <v>1759</v>
      </c>
      <c r="I90" s="372" t="s">
        <v>2118</v>
      </c>
      <c r="J90" s="408" t="s">
        <v>801</v>
      </c>
      <c r="K90" s="408" t="s">
        <v>802</v>
      </c>
      <c r="L90" s="408"/>
      <c r="M90" s="408" t="s">
        <v>803</v>
      </c>
      <c r="N90" s="372" t="s">
        <v>788</v>
      </c>
      <c r="O90" s="408"/>
      <c r="P90" s="408" t="s">
        <v>276</v>
      </c>
      <c r="Q90" s="408">
        <v>830</v>
      </c>
      <c r="R90" s="408">
        <v>1170</v>
      </c>
      <c r="S90" s="408" t="s">
        <v>2627</v>
      </c>
      <c r="T90" s="408" t="s">
        <v>2627</v>
      </c>
      <c r="U90" s="372" t="s">
        <v>2774</v>
      </c>
      <c r="V90" s="418" t="s">
        <v>2102</v>
      </c>
      <c r="W90" s="410">
        <v>39776</v>
      </c>
      <c r="X90" s="408" t="s">
        <v>1484</v>
      </c>
      <c r="Y90" s="411">
        <v>39794</v>
      </c>
      <c r="Z90" s="408" t="s">
        <v>1361</v>
      </c>
      <c r="AA90" s="387" t="s">
        <v>1259</v>
      </c>
      <c r="AB90" s="408"/>
    </row>
    <row r="91" spans="1:28" ht="63.75" x14ac:dyDescent="0.2">
      <c r="A91" s="372">
        <v>74</v>
      </c>
      <c r="B91" s="372" t="s">
        <v>2684</v>
      </c>
      <c r="C91" s="373">
        <v>23160000</v>
      </c>
      <c r="D91" s="373">
        <v>17980000</v>
      </c>
      <c r="E91" s="256" t="s">
        <v>2627</v>
      </c>
      <c r="F91" s="372" t="s">
        <v>1524</v>
      </c>
      <c r="G91" s="372" t="s">
        <v>1499</v>
      </c>
      <c r="H91" s="372" t="s">
        <v>1759</v>
      </c>
      <c r="I91" s="372" t="s">
        <v>2118</v>
      </c>
      <c r="J91" s="410">
        <v>39678</v>
      </c>
      <c r="K91" s="410">
        <v>39496</v>
      </c>
      <c r="L91" s="408"/>
      <c r="M91" s="408" t="s">
        <v>1696</v>
      </c>
      <c r="N91" s="372" t="s">
        <v>1344</v>
      </c>
      <c r="O91" s="408"/>
      <c r="P91" s="408" t="s">
        <v>2054</v>
      </c>
      <c r="Q91" s="408">
        <v>842</v>
      </c>
      <c r="R91" s="408">
        <v>1194</v>
      </c>
      <c r="S91" s="408" t="s">
        <v>2627</v>
      </c>
      <c r="T91" s="408" t="s">
        <v>2627</v>
      </c>
      <c r="U91" s="372" t="s">
        <v>1417</v>
      </c>
      <c r="V91" s="408" t="s">
        <v>1634</v>
      </c>
      <c r="W91" s="408" t="s">
        <v>2103</v>
      </c>
      <c r="X91" s="408" t="s">
        <v>2103</v>
      </c>
      <c r="Y91" s="410">
        <v>39751</v>
      </c>
      <c r="Z91" s="256" t="s">
        <v>2484</v>
      </c>
      <c r="AA91" s="387" t="s">
        <v>1259</v>
      </c>
      <c r="AB91" s="372"/>
    </row>
    <row r="92" spans="1:28" ht="140.25" x14ac:dyDescent="0.2">
      <c r="A92" s="372">
        <v>75</v>
      </c>
      <c r="B92" s="372" t="s">
        <v>1123</v>
      </c>
      <c r="C92" s="373">
        <v>108702777</v>
      </c>
      <c r="D92" s="373">
        <v>80000000</v>
      </c>
      <c r="E92" s="256" t="s">
        <v>2627</v>
      </c>
      <c r="F92" s="375">
        <v>28702777</v>
      </c>
      <c r="G92" s="372" t="s">
        <v>2116</v>
      </c>
      <c r="H92" s="372" t="s">
        <v>185</v>
      </c>
      <c r="I92" s="372" t="s">
        <v>2118</v>
      </c>
      <c r="J92" s="410">
        <v>39829</v>
      </c>
      <c r="K92" s="410">
        <v>39584</v>
      </c>
      <c r="L92" s="408"/>
      <c r="M92" s="408" t="s">
        <v>289</v>
      </c>
      <c r="N92" s="372" t="s">
        <v>1246</v>
      </c>
      <c r="O92" s="408"/>
      <c r="P92" s="408" t="s">
        <v>1950</v>
      </c>
      <c r="Q92" s="408">
        <v>845</v>
      </c>
      <c r="R92" s="408">
        <v>1143</v>
      </c>
      <c r="S92" s="408" t="s">
        <v>2627</v>
      </c>
      <c r="T92" s="408" t="s">
        <v>2627</v>
      </c>
      <c r="U92" s="372" t="s">
        <v>825</v>
      </c>
      <c r="V92" s="408" t="s">
        <v>1635</v>
      </c>
      <c r="W92" s="410">
        <v>39787</v>
      </c>
      <c r="X92" s="408" t="s">
        <v>1339</v>
      </c>
      <c r="Y92" s="410">
        <v>39920</v>
      </c>
      <c r="Z92" s="408" t="s">
        <v>1081</v>
      </c>
      <c r="AA92" s="387" t="s">
        <v>1259</v>
      </c>
      <c r="AB92" s="408"/>
    </row>
    <row r="93" spans="1:28" ht="63.75" x14ac:dyDescent="0.2">
      <c r="A93" s="372">
        <v>76</v>
      </c>
      <c r="B93" s="372" t="s">
        <v>883</v>
      </c>
      <c r="C93" s="373">
        <v>156160000</v>
      </c>
      <c r="D93" s="373">
        <v>70000000</v>
      </c>
      <c r="E93" s="256" t="s">
        <v>2627</v>
      </c>
      <c r="F93" s="372" t="s">
        <v>884</v>
      </c>
      <c r="G93" s="372" t="s">
        <v>2766</v>
      </c>
      <c r="H93" s="372" t="s">
        <v>1759</v>
      </c>
      <c r="I93" s="372" t="s">
        <v>2118</v>
      </c>
      <c r="J93" s="408" t="s">
        <v>885</v>
      </c>
      <c r="K93" s="408" t="s">
        <v>802</v>
      </c>
      <c r="L93" s="408"/>
      <c r="M93" s="408" t="s">
        <v>803</v>
      </c>
      <c r="N93" s="372" t="s">
        <v>1467</v>
      </c>
      <c r="O93" s="408"/>
      <c r="P93" s="408" t="s">
        <v>207</v>
      </c>
      <c r="Q93" s="408">
        <v>827</v>
      </c>
      <c r="R93" s="408">
        <v>1169</v>
      </c>
      <c r="S93" s="408" t="s">
        <v>2627</v>
      </c>
      <c r="T93" s="408" t="s">
        <v>2627</v>
      </c>
      <c r="U93" s="372" t="s">
        <v>2886</v>
      </c>
      <c r="V93" s="408" t="s">
        <v>475</v>
      </c>
      <c r="W93" s="410">
        <v>39783</v>
      </c>
      <c r="X93" s="408" t="s">
        <v>2124</v>
      </c>
      <c r="Y93" s="411">
        <v>39793</v>
      </c>
      <c r="Z93" s="408" t="s">
        <v>1360</v>
      </c>
      <c r="AA93" s="387" t="s">
        <v>1259</v>
      </c>
      <c r="AB93" s="408"/>
    </row>
    <row r="94" spans="1:28" ht="140.25" x14ac:dyDescent="0.2">
      <c r="A94" s="372">
        <v>77</v>
      </c>
      <c r="B94" s="372" t="s">
        <v>1374</v>
      </c>
      <c r="C94" s="372" t="s">
        <v>1375</v>
      </c>
      <c r="D94" s="440" t="s">
        <v>1377</v>
      </c>
      <c r="E94" s="256" t="s">
        <v>1376</v>
      </c>
      <c r="F94" s="372" t="s">
        <v>2632</v>
      </c>
      <c r="G94" s="372" t="s">
        <v>2633</v>
      </c>
      <c r="H94" s="372" t="s">
        <v>1402</v>
      </c>
      <c r="I94" s="372" t="s">
        <v>2118</v>
      </c>
      <c r="J94" s="410">
        <v>39688</v>
      </c>
      <c r="K94" s="410">
        <v>39444</v>
      </c>
      <c r="L94" s="408"/>
      <c r="M94" s="408" t="s">
        <v>476</v>
      </c>
      <c r="N94" s="372" t="s">
        <v>1581</v>
      </c>
      <c r="O94" s="408"/>
      <c r="P94" s="408" t="s">
        <v>3086</v>
      </c>
      <c r="Q94" s="408">
        <v>483</v>
      </c>
      <c r="R94" s="408">
        <v>1228</v>
      </c>
      <c r="S94" s="408" t="s">
        <v>2627</v>
      </c>
      <c r="T94" s="408" t="s">
        <v>2627</v>
      </c>
      <c r="U94" s="377" t="s">
        <v>327</v>
      </c>
      <c r="V94" s="408" t="s">
        <v>1120</v>
      </c>
      <c r="W94" s="410">
        <v>39782</v>
      </c>
      <c r="X94" s="408" t="s">
        <v>1291</v>
      </c>
      <c r="Y94" s="408" t="s">
        <v>2112</v>
      </c>
      <c r="Z94" s="256" t="s">
        <v>2484</v>
      </c>
      <c r="AA94" s="387" t="s">
        <v>2903</v>
      </c>
      <c r="AB94" s="408"/>
    </row>
    <row r="95" spans="1:28" ht="89.25" x14ac:dyDescent="0.2">
      <c r="A95" s="372">
        <v>78</v>
      </c>
      <c r="B95" s="372" t="s">
        <v>1586</v>
      </c>
      <c r="C95" s="373">
        <v>121546616</v>
      </c>
      <c r="D95" s="373">
        <v>96546616</v>
      </c>
      <c r="E95" s="256" t="s">
        <v>2627</v>
      </c>
      <c r="F95" s="372" t="s">
        <v>1582</v>
      </c>
      <c r="G95" s="372" t="s">
        <v>2111</v>
      </c>
      <c r="H95" s="372" t="s">
        <v>1759</v>
      </c>
      <c r="I95" s="372" t="s">
        <v>2118</v>
      </c>
      <c r="J95" s="410">
        <v>39668</v>
      </c>
      <c r="K95" s="410">
        <v>39486</v>
      </c>
      <c r="L95" s="408"/>
      <c r="M95" s="408" t="s">
        <v>1291</v>
      </c>
      <c r="N95" s="372" t="s">
        <v>2667</v>
      </c>
      <c r="O95" s="408"/>
      <c r="P95" s="408" t="s">
        <v>276</v>
      </c>
      <c r="Q95" s="408">
        <v>831</v>
      </c>
      <c r="R95" s="408">
        <v>1239</v>
      </c>
      <c r="S95" s="408" t="s">
        <v>2627</v>
      </c>
      <c r="T95" s="408" t="s">
        <v>2627</v>
      </c>
      <c r="U95" s="372" t="s">
        <v>1213</v>
      </c>
      <c r="V95" s="408" t="s">
        <v>477</v>
      </c>
      <c r="W95" s="410">
        <v>39668</v>
      </c>
      <c r="X95" s="408" t="s">
        <v>2104</v>
      </c>
      <c r="Y95" s="410">
        <v>39729</v>
      </c>
      <c r="Z95" s="256" t="s">
        <v>2484</v>
      </c>
      <c r="AA95" s="387" t="s">
        <v>1259</v>
      </c>
      <c r="AB95" s="372"/>
    </row>
    <row r="96" spans="1:28" ht="127.5" x14ac:dyDescent="0.2">
      <c r="A96" s="372">
        <v>79</v>
      </c>
      <c r="B96" s="372" t="s">
        <v>1500</v>
      </c>
      <c r="C96" s="373">
        <v>174489114</v>
      </c>
      <c r="D96" s="444">
        <v>157000000</v>
      </c>
      <c r="E96" s="256" t="s">
        <v>2627</v>
      </c>
      <c r="F96" s="372" t="s">
        <v>2668</v>
      </c>
      <c r="G96" s="372" t="s">
        <v>1371</v>
      </c>
      <c r="H96" s="372" t="s">
        <v>2669</v>
      </c>
      <c r="I96" s="372" t="s">
        <v>2118</v>
      </c>
      <c r="J96" s="410">
        <v>39644</v>
      </c>
      <c r="K96" s="410">
        <v>39493</v>
      </c>
      <c r="L96" s="408"/>
      <c r="M96" s="408" t="s">
        <v>1379</v>
      </c>
      <c r="N96" s="372" t="s">
        <v>1768</v>
      </c>
      <c r="O96" s="408"/>
      <c r="P96" s="408" t="s">
        <v>3086</v>
      </c>
      <c r="Q96" s="408">
        <v>474</v>
      </c>
      <c r="R96" s="408">
        <v>1033</v>
      </c>
      <c r="S96" s="408" t="s">
        <v>2627</v>
      </c>
      <c r="T96" s="408" t="s">
        <v>2627</v>
      </c>
      <c r="U96" s="372" t="s">
        <v>1841</v>
      </c>
      <c r="V96" s="408" t="s">
        <v>1045</v>
      </c>
      <c r="W96" s="410">
        <v>39661</v>
      </c>
      <c r="X96" s="408" t="s">
        <v>1485</v>
      </c>
      <c r="Y96" s="411">
        <v>39766</v>
      </c>
      <c r="Z96" s="408" t="s">
        <v>2105</v>
      </c>
      <c r="AA96" s="387" t="s">
        <v>1259</v>
      </c>
      <c r="AB96" s="372"/>
    </row>
    <row r="97" spans="1:28" ht="76.5" x14ac:dyDescent="0.2">
      <c r="A97" s="372">
        <v>80</v>
      </c>
      <c r="B97" s="372" t="s">
        <v>1442</v>
      </c>
      <c r="C97" s="373">
        <v>268853694</v>
      </c>
      <c r="D97" s="373">
        <v>170000000</v>
      </c>
      <c r="E97" s="444" t="s">
        <v>1657</v>
      </c>
      <c r="F97" s="373">
        <v>66753694</v>
      </c>
      <c r="G97" s="372" t="s">
        <v>2247</v>
      </c>
      <c r="H97" s="372" t="s">
        <v>185</v>
      </c>
      <c r="I97" s="372" t="s">
        <v>2118</v>
      </c>
      <c r="J97" s="410">
        <v>39802</v>
      </c>
      <c r="K97" s="410">
        <v>39498</v>
      </c>
      <c r="L97" s="408"/>
      <c r="M97" s="408" t="s">
        <v>2007</v>
      </c>
      <c r="N97" s="372" t="s">
        <v>518</v>
      </c>
      <c r="O97" s="408"/>
      <c r="P97" s="408" t="s">
        <v>1950</v>
      </c>
      <c r="Q97" s="408">
        <v>877</v>
      </c>
      <c r="R97" s="408">
        <v>1141</v>
      </c>
      <c r="S97" s="408" t="s">
        <v>2627</v>
      </c>
      <c r="T97" s="408" t="s">
        <v>2627</v>
      </c>
      <c r="U97" s="372" t="s">
        <v>619</v>
      </c>
      <c r="V97" s="408" t="s">
        <v>957</v>
      </c>
      <c r="W97" s="408" t="s">
        <v>2114</v>
      </c>
      <c r="X97" s="408" t="s">
        <v>2115</v>
      </c>
      <c r="Y97" s="411">
        <v>39922</v>
      </c>
      <c r="Z97" s="408" t="s">
        <v>2704</v>
      </c>
      <c r="AA97" s="387" t="s">
        <v>1259</v>
      </c>
      <c r="AB97" s="372"/>
    </row>
    <row r="98" spans="1:28" ht="153" x14ac:dyDescent="0.2">
      <c r="A98" s="372">
        <v>81</v>
      </c>
      <c r="B98" s="372" t="s">
        <v>1500</v>
      </c>
      <c r="C98" s="373">
        <v>55000000</v>
      </c>
      <c r="D98" s="373">
        <v>45000000</v>
      </c>
      <c r="E98" s="256" t="s">
        <v>2627</v>
      </c>
      <c r="F98" s="372" t="s">
        <v>519</v>
      </c>
      <c r="G98" s="372" t="s">
        <v>1499</v>
      </c>
      <c r="H98" s="372" t="s">
        <v>2671</v>
      </c>
      <c r="I98" s="372" t="s">
        <v>2118</v>
      </c>
      <c r="J98" s="410">
        <v>39614</v>
      </c>
      <c r="K98" s="410">
        <v>39493</v>
      </c>
      <c r="L98" s="408"/>
      <c r="M98" s="418" t="s">
        <v>3085</v>
      </c>
      <c r="N98" s="372" t="s">
        <v>689</v>
      </c>
      <c r="O98" s="408"/>
      <c r="P98" s="408" t="s">
        <v>2008</v>
      </c>
      <c r="Q98" s="408">
        <v>822</v>
      </c>
      <c r="R98" s="408">
        <v>1034</v>
      </c>
      <c r="S98" s="408" t="s">
        <v>2627</v>
      </c>
      <c r="T98" s="408" t="s">
        <v>2627</v>
      </c>
      <c r="U98" s="372" t="s">
        <v>2627</v>
      </c>
      <c r="V98" s="408" t="s">
        <v>2627</v>
      </c>
      <c r="W98" s="410">
        <v>39791</v>
      </c>
      <c r="X98" s="408" t="s">
        <v>2792</v>
      </c>
      <c r="Y98" s="411">
        <v>39791</v>
      </c>
      <c r="Z98" s="256" t="s">
        <v>2484</v>
      </c>
      <c r="AA98" s="387" t="s">
        <v>1259</v>
      </c>
      <c r="AB98" s="372"/>
    </row>
    <row r="99" spans="1:28" ht="102" x14ac:dyDescent="0.2">
      <c r="A99" s="372">
        <v>82</v>
      </c>
      <c r="B99" s="372" t="s">
        <v>1500</v>
      </c>
      <c r="C99" s="373">
        <v>187108000</v>
      </c>
      <c r="D99" s="373">
        <v>167108000</v>
      </c>
      <c r="E99" s="256" t="s">
        <v>2627</v>
      </c>
      <c r="F99" s="372" t="s">
        <v>2343</v>
      </c>
      <c r="G99" s="372" t="s">
        <v>1473</v>
      </c>
      <c r="H99" s="372" t="s">
        <v>1402</v>
      </c>
      <c r="I99" s="372" t="s">
        <v>2118</v>
      </c>
      <c r="J99" s="410">
        <v>39779</v>
      </c>
      <c r="K99" s="410">
        <v>39498</v>
      </c>
      <c r="L99" s="408"/>
      <c r="M99" s="408" t="s">
        <v>1343</v>
      </c>
      <c r="N99" s="372" t="s">
        <v>218</v>
      </c>
      <c r="O99" s="408"/>
      <c r="P99" s="408" t="s">
        <v>3086</v>
      </c>
      <c r="Q99" s="408">
        <v>484</v>
      </c>
      <c r="R99" s="408">
        <v>1035</v>
      </c>
      <c r="S99" s="408" t="s">
        <v>2627</v>
      </c>
      <c r="T99" s="408" t="s">
        <v>2627</v>
      </c>
      <c r="U99" s="372" t="s">
        <v>1714</v>
      </c>
      <c r="V99" s="408" t="s">
        <v>2009</v>
      </c>
      <c r="W99" s="410">
        <v>39675</v>
      </c>
      <c r="X99" s="408" t="s">
        <v>2761</v>
      </c>
      <c r="Y99" s="411">
        <v>39804</v>
      </c>
      <c r="Z99" s="256" t="s">
        <v>2484</v>
      </c>
      <c r="AA99" s="387" t="s">
        <v>1259</v>
      </c>
      <c r="AB99" s="372"/>
    </row>
    <row r="100" spans="1:28" ht="63.75" x14ac:dyDescent="0.2">
      <c r="A100" s="372">
        <v>83</v>
      </c>
      <c r="B100" s="372" t="s">
        <v>219</v>
      </c>
      <c r="C100" s="373">
        <v>25000000</v>
      </c>
      <c r="D100" s="373">
        <v>20000000</v>
      </c>
      <c r="E100" s="256" t="s">
        <v>2627</v>
      </c>
      <c r="F100" s="372" t="s">
        <v>3160</v>
      </c>
      <c r="G100" s="372" t="s">
        <v>1499</v>
      </c>
      <c r="H100" s="256" t="s">
        <v>1759</v>
      </c>
      <c r="I100" s="372" t="s">
        <v>2118</v>
      </c>
      <c r="J100" s="410">
        <v>39668</v>
      </c>
      <c r="K100" s="410">
        <v>39546</v>
      </c>
      <c r="L100" s="408"/>
      <c r="M100" s="408" t="s">
        <v>1351</v>
      </c>
      <c r="N100" s="372" t="s">
        <v>1145</v>
      </c>
      <c r="O100" s="408"/>
      <c r="P100" s="408" t="s">
        <v>207</v>
      </c>
      <c r="Q100" s="408">
        <v>829</v>
      </c>
      <c r="R100" s="408">
        <v>1205</v>
      </c>
      <c r="S100" s="408" t="s">
        <v>2627</v>
      </c>
      <c r="T100" s="408" t="s">
        <v>2627</v>
      </c>
      <c r="U100" s="372" t="s">
        <v>1079</v>
      </c>
      <c r="V100" s="408" t="s">
        <v>2010</v>
      </c>
      <c r="W100" s="410">
        <v>39668</v>
      </c>
      <c r="X100" s="408" t="s">
        <v>2760</v>
      </c>
      <c r="Y100" s="411">
        <v>39804</v>
      </c>
      <c r="Z100" s="256" t="s">
        <v>2484</v>
      </c>
      <c r="AA100" s="387" t="s">
        <v>1259</v>
      </c>
      <c r="AB100" s="408"/>
    </row>
    <row r="101" spans="1:28" ht="63.75" x14ac:dyDescent="0.2">
      <c r="A101" s="372">
        <v>84</v>
      </c>
      <c r="B101" s="372" t="s">
        <v>1500</v>
      </c>
      <c r="C101" s="373">
        <v>55480000</v>
      </c>
      <c r="D101" s="373">
        <v>50280000</v>
      </c>
      <c r="E101" s="256" t="s">
        <v>2627</v>
      </c>
      <c r="F101" s="372" t="s">
        <v>2466</v>
      </c>
      <c r="G101" s="372" t="s">
        <v>1250</v>
      </c>
      <c r="H101" s="372" t="s">
        <v>2332</v>
      </c>
      <c r="I101" s="372" t="s">
        <v>3095</v>
      </c>
      <c r="J101" s="451" t="s">
        <v>2741</v>
      </c>
      <c r="K101" s="410">
        <v>39496</v>
      </c>
      <c r="L101" s="408"/>
      <c r="M101" s="408" t="s">
        <v>1969</v>
      </c>
      <c r="N101" s="372" t="s">
        <v>2581</v>
      </c>
      <c r="O101" s="408"/>
      <c r="P101" s="408" t="s">
        <v>2052</v>
      </c>
      <c r="Q101" s="408">
        <v>958</v>
      </c>
      <c r="R101" s="408">
        <v>1075</v>
      </c>
      <c r="S101" s="408" t="s">
        <v>2627</v>
      </c>
      <c r="T101" s="408" t="s">
        <v>2627</v>
      </c>
      <c r="U101" s="377" t="s">
        <v>2627</v>
      </c>
      <c r="V101" s="256" t="s">
        <v>2627</v>
      </c>
      <c r="W101" s="410">
        <v>39584</v>
      </c>
      <c r="X101" s="408" t="s">
        <v>1486</v>
      </c>
      <c r="Y101" s="410">
        <v>39651</v>
      </c>
      <c r="Z101" s="256" t="s">
        <v>2484</v>
      </c>
      <c r="AA101" s="387" t="s">
        <v>1259</v>
      </c>
      <c r="AB101" s="372"/>
    </row>
    <row r="102" spans="1:28" ht="165.75" x14ac:dyDescent="0.2">
      <c r="A102" s="372">
        <v>85</v>
      </c>
      <c r="B102" s="372" t="s">
        <v>883</v>
      </c>
      <c r="C102" s="373">
        <v>27500000</v>
      </c>
      <c r="D102" s="373">
        <v>25000000</v>
      </c>
      <c r="E102" s="256" t="s">
        <v>2627</v>
      </c>
      <c r="F102" s="372" t="s">
        <v>620</v>
      </c>
      <c r="G102" s="372" t="s">
        <v>1499</v>
      </c>
      <c r="H102" s="372" t="s">
        <v>2464</v>
      </c>
      <c r="I102" s="372" t="s">
        <v>3095</v>
      </c>
      <c r="J102" s="410">
        <v>39685</v>
      </c>
      <c r="K102" s="410">
        <v>39496</v>
      </c>
      <c r="L102" s="408"/>
      <c r="M102" s="408" t="s">
        <v>2462</v>
      </c>
      <c r="N102" s="372" t="s">
        <v>2148</v>
      </c>
      <c r="O102" s="408"/>
      <c r="P102" s="408" t="s">
        <v>987</v>
      </c>
      <c r="Q102" s="408">
        <v>883</v>
      </c>
      <c r="R102" s="408">
        <v>1095</v>
      </c>
      <c r="S102" s="408" t="s">
        <v>2627</v>
      </c>
      <c r="T102" s="408" t="s">
        <v>2627</v>
      </c>
      <c r="U102" s="372" t="s">
        <v>1468</v>
      </c>
      <c r="V102" s="408" t="s">
        <v>2011</v>
      </c>
      <c r="W102" s="410" t="s">
        <v>1786</v>
      </c>
      <c r="X102" s="408" t="s">
        <v>1787</v>
      </c>
      <c r="Y102" s="408" t="s">
        <v>1787</v>
      </c>
      <c r="Z102" s="256" t="s">
        <v>2484</v>
      </c>
      <c r="AA102" s="387" t="s">
        <v>893</v>
      </c>
      <c r="AB102" s="256" t="s">
        <v>2233</v>
      </c>
    </row>
    <row r="103" spans="1:28" ht="204" x14ac:dyDescent="0.2">
      <c r="A103" s="372">
        <v>86</v>
      </c>
      <c r="B103" s="372" t="s">
        <v>883</v>
      </c>
      <c r="C103" s="444">
        <v>165000000</v>
      </c>
      <c r="D103" s="373">
        <v>150000000</v>
      </c>
      <c r="E103" s="256" t="s">
        <v>2627</v>
      </c>
      <c r="F103" s="373" t="s">
        <v>2149</v>
      </c>
      <c r="G103" s="372" t="s">
        <v>2111</v>
      </c>
      <c r="H103" s="372" t="s">
        <v>2464</v>
      </c>
      <c r="I103" s="372" t="s">
        <v>3095</v>
      </c>
      <c r="J103" s="410">
        <v>39781</v>
      </c>
      <c r="K103" s="410">
        <v>39496</v>
      </c>
      <c r="L103" s="408"/>
      <c r="M103" s="408" t="s">
        <v>2463</v>
      </c>
      <c r="N103" s="372" t="s">
        <v>1642</v>
      </c>
      <c r="O103" s="408"/>
      <c r="P103" s="408" t="s">
        <v>2012</v>
      </c>
      <c r="Q103" s="408">
        <v>873</v>
      </c>
      <c r="R103" s="408">
        <v>1096</v>
      </c>
      <c r="S103" s="408" t="s">
        <v>2627</v>
      </c>
      <c r="T103" s="408" t="s">
        <v>2627</v>
      </c>
      <c r="U103" s="372" t="s">
        <v>2432</v>
      </c>
      <c r="V103" s="408" t="s">
        <v>836</v>
      </c>
      <c r="W103" s="408" t="s">
        <v>2113</v>
      </c>
      <c r="X103" s="408" t="s">
        <v>2112</v>
      </c>
      <c r="Y103" s="408" t="s">
        <v>2113</v>
      </c>
      <c r="Z103" s="256" t="s">
        <v>2484</v>
      </c>
      <c r="AA103" s="387" t="s">
        <v>2519</v>
      </c>
      <c r="AB103" s="372"/>
    </row>
    <row r="104" spans="1:28" ht="76.5" x14ac:dyDescent="0.2">
      <c r="A104" s="372">
        <v>87</v>
      </c>
      <c r="B104" s="372" t="s">
        <v>1500</v>
      </c>
      <c r="C104" s="373">
        <v>57200005</v>
      </c>
      <c r="D104" s="373">
        <v>52000005</v>
      </c>
      <c r="E104" s="256" t="s">
        <v>2627</v>
      </c>
      <c r="F104" s="372" t="s">
        <v>2466</v>
      </c>
      <c r="G104" s="372" t="s">
        <v>2111</v>
      </c>
      <c r="H104" s="372" t="s">
        <v>2332</v>
      </c>
      <c r="I104" s="372" t="s">
        <v>3095</v>
      </c>
      <c r="J104" s="410">
        <v>39678</v>
      </c>
      <c r="K104" s="410">
        <v>39496</v>
      </c>
      <c r="L104" s="408"/>
      <c r="M104" s="408" t="s">
        <v>2465</v>
      </c>
      <c r="N104" s="372" t="s">
        <v>1602</v>
      </c>
      <c r="O104" s="408"/>
      <c r="P104" s="408" t="s">
        <v>1495</v>
      </c>
      <c r="Q104" s="408">
        <v>862</v>
      </c>
      <c r="R104" s="408">
        <v>1076</v>
      </c>
      <c r="S104" s="408" t="s">
        <v>2627</v>
      </c>
      <c r="T104" s="408" t="s">
        <v>2627</v>
      </c>
      <c r="U104" s="372" t="s">
        <v>1468</v>
      </c>
      <c r="V104" s="408" t="s">
        <v>1291</v>
      </c>
      <c r="W104" s="410">
        <v>39675</v>
      </c>
      <c r="X104" s="408" t="s">
        <v>867</v>
      </c>
      <c r="Y104" s="411">
        <v>39714</v>
      </c>
      <c r="Z104" s="408" t="s">
        <v>1080</v>
      </c>
      <c r="AA104" s="387" t="s">
        <v>1259</v>
      </c>
      <c r="AB104" s="372"/>
    </row>
    <row r="105" spans="1:28" ht="51" x14ac:dyDescent="0.2">
      <c r="A105" s="372">
        <v>88</v>
      </c>
      <c r="B105" s="372" t="s">
        <v>1908</v>
      </c>
      <c r="C105" s="373">
        <v>27500000</v>
      </c>
      <c r="D105" s="373">
        <v>25000000</v>
      </c>
      <c r="E105" s="256" t="s">
        <v>2627</v>
      </c>
      <c r="F105" s="373">
        <v>2500000</v>
      </c>
      <c r="G105" s="372" t="s">
        <v>1473</v>
      </c>
      <c r="H105" s="372" t="s">
        <v>1759</v>
      </c>
      <c r="I105" s="372" t="s">
        <v>1653</v>
      </c>
      <c r="J105" s="410">
        <v>39782</v>
      </c>
      <c r="K105" s="410">
        <v>39486</v>
      </c>
      <c r="L105" s="408"/>
      <c r="M105" s="408" t="s">
        <v>524</v>
      </c>
      <c r="N105" s="372" t="s">
        <v>1420</v>
      </c>
      <c r="O105" s="408"/>
      <c r="P105" s="408" t="s">
        <v>276</v>
      </c>
      <c r="Q105" s="408">
        <v>843</v>
      </c>
      <c r="R105" s="408">
        <v>1204</v>
      </c>
      <c r="S105" s="408" t="s">
        <v>2627</v>
      </c>
      <c r="T105" s="408" t="s">
        <v>2627</v>
      </c>
      <c r="U105" s="372" t="s">
        <v>483</v>
      </c>
      <c r="V105" s="410" t="s">
        <v>868</v>
      </c>
      <c r="W105" s="410">
        <v>39699</v>
      </c>
      <c r="X105" s="408" t="s">
        <v>695</v>
      </c>
      <c r="Y105" s="408" t="s">
        <v>2794</v>
      </c>
      <c r="Z105" s="256" t="s">
        <v>2484</v>
      </c>
      <c r="AA105" s="387" t="s">
        <v>1259</v>
      </c>
      <c r="AB105" s="372"/>
    </row>
    <row r="106" spans="1:28" ht="114.75" x14ac:dyDescent="0.2">
      <c r="A106" s="372">
        <v>89</v>
      </c>
      <c r="B106" s="372" t="s">
        <v>1843</v>
      </c>
      <c r="C106" s="373">
        <v>115004000</v>
      </c>
      <c r="D106" s="373">
        <v>85804000</v>
      </c>
      <c r="E106" s="256" t="s">
        <v>2627</v>
      </c>
      <c r="F106" s="372" t="s">
        <v>1844</v>
      </c>
      <c r="G106" s="372" t="s">
        <v>1473</v>
      </c>
      <c r="H106" s="372" t="s">
        <v>1911</v>
      </c>
      <c r="I106" s="372" t="s">
        <v>1653</v>
      </c>
      <c r="J106" s="410">
        <v>39805</v>
      </c>
      <c r="K106" s="410">
        <v>39561</v>
      </c>
      <c r="L106" s="408"/>
      <c r="M106" s="408" t="s">
        <v>1027</v>
      </c>
      <c r="N106" s="372" t="s">
        <v>1413</v>
      </c>
      <c r="O106" s="408"/>
      <c r="P106" s="408"/>
      <c r="Q106" s="408">
        <v>480</v>
      </c>
      <c r="R106" s="408">
        <v>1207</v>
      </c>
      <c r="S106" s="408" t="s">
        <v>2114</v>
      </c>
      <c r="T106" s="408" t="s">
        <v>2114</v>
      </c>
      <c r="U106" s="372" t="s">
        <v>2114</v>
      </c>
      <c r="V106" s="408" t="s">
        <v>2114</v>
      </c>
      <c r="W106" s="410">
        <v>39800</v>
      </c>
      <c r="X106" s="408" t="s">
        <v>1291</v>
      </c>
      <c r="Y106" s="408" t="s">
        <v>1291</v>
      </c>
      <c r="Z106" s="408" t="s">
        <v>2114</v>
      </c>
      <c r="AA106" s="387" t="s">
        <v>2136</v>
      </c>
      <c r="AB106" s="372"/>
    </row>
    <row r="107" spans="1:28" ht="38.25" x14ac:dyDescent="0.2">
      <c r="A107" s="372">
        <v>90</v>
      </c>
      <c r="B107" s="372" t="s">
        <v>1414</v>
      </c>
      <c r="C107" s="373">
        <v>27500000</v>
      </c>
      <c r="D107" s="373">
        <v>25000000</v>
      </c>
      <c r="E107" s="256" t="s">
        <v>2627</v>
      </c>
      <c r="F107" s="372" t="s">
        <v>620</v>
      </c>
      <c r="G107" s="372" t="s">
        <v>1473</v>
      </c>
      <c r="H107" s="372" t="s">
        <v>1759</v>
      </c>
      <c r="I107" s="372" t="s">
        <v>443</v>
      </c>
      <c r="J107" s="410">
        <v>39671</v>
      </c>
      <c r="K107" s="408" t="s">
        <v>449</v>
      </c>
      <c r="L107" s="408"/>
      <c r="M107" s="256" t="s">
        <v>1291</v>
      </c>
      <c r="N107" s="372" t="s">
        <v>860</v>
      </c>
      <c r="O107" s="408"/>
      <c r="P107" s="408" t="s">
        <v>869</v>
      </c>
      <c r="Q107" s="408">
        <v>835</v>
      </c>
      <c r="R107" s="408">
        <v>1079</v>
      </c>
      <c r="S107" s="408" t="s">
        <v>2627</v>
      </c>
      <c r="T107" s="408" t="s">
        <v>2627</v>
      </c>
      <c r="U107" s="372" t="s">
        <v>2627</v>
      </c>
      <c r="V107" s="408" t="s">
        <v>2627</v>
      </c>
      <c r="W107" s="410">
        <v>39671</v>
      </c>
      <c r="X107" s="408" t="s">
        <v>1186</v>
      </c>
      <c r="Y107" s="411">
        <v>39804</v>
      </c>
      <c r="Z107" s="256" t="s">
        <v>2484</v>
      </c>
      <c r="AA107" s="387" t="s">
        <v>1259</v>
      </c>
      <c r="AB107" s="408"/>
    </row>
    <row r="108" spans="1:28" ht="127.5" x14ac:dyDescent="0.2">
      <c r="A108" s="372">
        <v>92</v>
      </c>
      <c r="B108" s="372" t="s">
        <v>861</v>
      </c>
      <c r="C108" s="373">
        <v>467240000</v>
      </c>
      <c r="D108" s="373">
        <v>422000000</v>
      </c>
      <c r="E108" s="256" t="s">
        <v>2627</v>
      </c>
      <c r="F108" s="372" t="s">
        <v>3014</v>
      </c>
      <c r="G108" s="372" t="s">
        <v>2368</v>
      </c>
      <c r="H108" s="372" t="s">
        <v>185</v>
      </c>
      <c r="I108" s="256" t="s">
        <v>3126</v>
      </c>
      <c r="J108" s="410">
        <v>40144</v>
      </c>
      <c r="K108" s="410">
        <v>39504</v>
      </c>
      <c r="L108" s="408"/>
      <c r="M108" s="408" t="s">
        <v>2215</v>
      </c>
      <c r="N108" s="372" t="s">
        <v>2808</v>
      </c>
      <c r="O108" s="408"/>
      <c r="P108" s="408" t="s">
        <v>870</v>
      </c>
      <c r="Q108" s="408">
        <v>841</v>
      </c>
      <c r="R108" s="408">
        <v>1206</v>
      </c>
      <c r="S108" s="408" t="s">
        <v>2627</v>
      </c>
      <c r="T108" s="408" t="s">
        <v>2627</v>
      </c>
      <c r="U108" s="372" t="s">
        <v>1874</v>
      </c>
      <c r="V108" s="408" t="s">
        <v>871</v>
      </c>
      <c r="W108" s="410">
        <v>40169</v>
      </c>
      <c r="X108" s="256" t="s">
        <v>513</v>
      </c>
      <c r="Y108" s="411">
        <v>40323</v>
      </c>
      <c r="Z108" s="408" t="s">
        <v>2877</v>
      </c>
      <c r="AA108" s="387" t="s">
        <v>1259</v>
      </c>
      <c r="AB108" s="372"/>
    </row>
    <row r="109" spans="1:28" ht="114.75" x14ac:dyDescent="0.2">
      <c r="A109" s="372">
        <v>94</v>
      </c>
      <c r="B109" s="372" t="s">
        <v>2955</v>
      </c>
      <c r="C109" s="373">
        <v>45000000</v>
      </c>
      <c r="D109" s="440" t="s">
        <v>2809</v>
      </c>
      <c r="E109" s="256" t="s">
        <v>2627</v>
      </c>
      <c r="F109" s="372" t="s">
        <v>3160</v>
      </c>
      <c r="G109" s="372" t="s">
        <v>1473</v>
      </c>
      <c r="H109" s="372" t="s">
        <v>2669</v>
      </c>
      <c r="I109" s="256" t="s">
        <v>3126</v>
      </c>
      <c r="J109" s="410">
        <v>39644</v>
      </c>
      <c r="K109" s="410">
        <v>39493</v>
      </c>
      <c r="L109" s="408"/>
      <c r="M109" s="408" t="s">
        <v>2216</v>
      </c>
      <c r="N109" s="372" t="s">
        <v>2270</v>
      </c>
      <c r="O109" s="408"/>
      <c r="P109" s="408" t="s">
        <v>870</v>
      </c>
      <c r="Q109" s="408">
        <v>823</v>
      </c>
      <c r="R109" s="408">
        <v>1230</v>
      </c>
      <c r="S109" s="408" t="s">
        <v>2627</v>
      </c>
      <c r="T109" s="408" t="s">
        <v>2627</v>
      </c>
      <c r="U109" s="372" t="s">
        <v>1255</v>
      </c>
      <c r="V109" s="408" t="s">
        <v>872</v>
      </c>
      <c r="W109" s="410">
        <v>39665</v>
      </c>
      <c r="X109" s="408" t="s">
        <v>935</v>
      </c>
      <c r="Y109" s="411">
        <v>39804</v>
      </c>
      <c r="Z109" s="256" t="s">
        <v>2484</v>
      </c>
      <c r="AA109" s="413" t="s">
        <v>1259</v>
      </c>
      <c r="AB109" s="372"/>
    </row>
    <row r="110" spans="1:28" ht="165.75" x14ac:dyDescent="0.2">
      <c r="A110" s="372">
        <v>95</v>
      </c>
      <c r="B110" s="372" t="s">
        <v>1909</v>
      </c>
      <c r="C110" s="373">
        <v>174487616</v>
      </c>
      <c r="D110" s="373">
        <v>152087616</v>
      </c>
      <c r="E110" s="256" t="s">
        <v>2627</v>
      </c>
      <c r="F110" s="372" t="s">
        <v>638</v>
      </c>
      <c r="G110" s="372" t="s">
        <v>1910</v>
      </c>
      <c r="H110" s="372" t="s">
        <v>2669</v>
      </c>
      <c r="I110" s="256" t="s">
        <v>3126</v>
      </c>
      <c r="J110" s="381">
        <v>39709</v>
      </c>
      <c r="K110" s="408" t="s">
        <v>766</v>
      </c>
      <c r="L110" s="408" t="s">
        <v>1888</v>
      </c>
      <c r="M110" s="408" t="s">
        <v>1888</v>
      </c>
      <c r="N110" s="372" t="s">
        <v>624</v>
      </c>
      <c r="O110" s="408"/>
      <c r="P110" s="408" t="s">
        <v>2424</v>
      </c>
      <c r="Q110" s="408">
        <v>968</v>
      </c>
      <c r="R110" s="408">
        <v>1193</v>
      </c>
      <c r="S110" s="408" t="s">
        <v>2627</v>
      </c>
      <c r="T110" s="408" t="s">
        <v>2627</v>
      </c>
      <c r="U110" s="372" t="s">
        <v>2472</v>
      </c>
      <c r="V110" s="408" t="s">
        <v>2425</v>
      </c>
      <c r="W110" s="410">
        <v>39709</v>
      </c>
      <c r="X110" s="408" t="s">
        <v>1335</v>
      </c>
      <c r="Y110" s="411">
        <v>39798</v>
      </c>
      <c r="Z110" s="256" t="s">
        <v>2484</v>
      </c>
      <c r="AA110" s="413" t="s">
        <v>1259</v>
      </c>
      <c r="AB110" s="372"/>
    </row>
    <row r="111" spans="1:28" ht="63.75" x14ac:dyDescent="0.2">
      <c r="A111" s="372">
        <v>96</v>
      </c>
      <c r="B111" s="372" t="s">
        <v>599</v>
      </c>
      <c r="C111" s="373">
        <v>55000000</v>
      </c>
      <c r="D111" s="373">
        <v>50000000</v>
      </c>
      <c r="E111" s="256" t="s">
        <v>2627</v>
      </c>
      <c r="F111" s="256" t="s">
        <v>3160</v>
      </c>
      <c r="G111" s="372" t="s">
        <v>1473</v>
      </c>
      <c r="H111" s="372" t="s">
        <v>1759</v>
      </c>
      <c r="I111" s="372" t="s">
        <v>625</v>
      </c>
      <c r="J111" s="410">
        <v>39795</v>
      </c>
      <c r="K111" s="410">
        <v>39580</v>
      </c>
      <c r="L111" s="408"/>
      <c r="M111" s="408" t="s">
        <v>1930</v>
      </c>
      <c r="N111" s="372" t="s">
        <v>2551</v>
      </c>
      <c r="O111" s="408"/>
      <c r="P111" s="408" t="s">
        <v>2426</v>
      </c>
      <c r="Q111" s="408">
        <v>1067</v>
      </c>
      <c r="R111" s="408">
        <v>1245</v>
      </c>
      <c r="S111" s="408" t="s">
        <v>2627</v>
      </c>
      <c r="T111" s="408" t="s">
        <v>2627</v>
      </c>
      <c r="U111" s="372" t="s">
        <v>2627</v>
      </c>
      <c r="V111" s="408" t="s">
        <v>2627</v>
      </c>
      <c r="W111" s="410">
        <v>39785</v>
      </c>
      <c r="X111" s="408" t="s">
        <v>2125</v>
      </c>
      <c r="Y111" s="411">
        <v>39798</v>
      </c>
      <c r="Z111" s="408" t="s">
        <v>1362</v>
      </c>
      <c r="AA111" s="413" t="s">
        <v>1259</v>
      </c>
      <c r="AB111" s="408"/>
    </row>
    <row r="112" spans="1:28" ht="127.5" x14ac:dyDescent="0.2">
      <c r="A112" s="372">
        <v>97</v>
      </c>
      <c r="B112" s="372" t="s">
        <v>1500</v>
      </c>
      <c r="C112" s="372" t="s">
        <v>1277</v>
      </c>
      <c r="D112" s="440" t="s">
        <v>1637</v>
      </c>
      <c r="E112" s="256" t="s">
        <v>2627</v>
      </c>
      <c r="F112" s="372" t="s">
        <v>1638</v>
      </c>
      <c r="G112" s="372" t="s">
        <v>1639</v>
      </c>
      <c r="H112" s="372" t="s">
        <v>647</v>
      </c>
      <c r="I112" s="372" t="s">
        <v>1571</v>
      </c>
      <c r="J112" s="410">
        <v>39593</v>
      </c>
      <c r="K112" s="410">
        <v>39532</v>
      </c>
      <c r="L112" s="408"/>
      <c r="M112" s="408" t="s">
        <v>1436</v>
      </c>
      <c r="N112" s="372" t="s">
        <v>1062</v>
      </c>
      <c r="O112" s="408"/>
      <c r="P112" s="408" t="s">
        <v>1435</v>
      </c>
      <c r="Q112" s="408">
        <v>890</v>
      </c>
      <c r="R112" s="408">
        <v>1191</v>
      </c>
      <c r="S112" s="408" t="s">
        <v>2627</v>
      </c>
      <c r="T112" s="408" t="s">
        <v>2627</v>
      </c>
      <c r="U112" s="372" t="s">
        <v>2627</v>
      </c>
      <c r="V112" s="408" t="s">
        <v>2627</v>
      </c>
      <c r="W112" s="410">
        <v>39591</v>
      </c>
      <c r="X112" s="408" t="s">
        <v>1101</v>
      </c>
      <c r="Y112" s="411">
        <v>39812</v>
      </c>
      <c r="Z112" s="256" t="s">
        <v>2484</v>
      </c>
      <c r="AA112" s="413" t="s">
        <v>1259</v>
      </c>
      <c r="AB112" s="408"/>
    </row>
    <row r="113" spans="1:75" ht="63.75" x14ac:dyDescent="0.2">
      <c r="A113" s="372">
        <v>98</v>
      </c>
      <c r="B113" s="372" t="s">
        <v>1063</v>
      </c>
      <c r="C113" s="373">
        <v>199066368</v>
      </c>
      <c r="D113" s="373">
        <v>179066368</v>
      </c>
      <c r="E113" s="256" t="s">
        <v>2627</v>
      </c>
      <c r="F113" s="372" t="s">
        <v>2343</v>
      </c>
      <c r="G113" s="372" t="s">
        <v>2247</v>
      </c>
      <c r="H113" s="372" t="s">
        <v>185</v>
      </c>
      <c r="I113" s="372" t="s">
        <v>625</v>
      </c>
      <c r="J113" s="410">
        <v>39817</v>
      </c>
      <c r="K113" s="410">
        <v>39511</v>
      </c>
      <c r="L113" s="408"/>
      <c r="M113" s="408" t="s">
        <v>2960</v>
      </c>
      <c r="N113" s="372" t="s">
        <v>1397</v>
      </c>
      <c r="O113" s="408"/>
      <c r="P113" s="408" t="s">
        <v>1437</v>
      </c>
      <c r="Q113" s="408">
        <v>875</v>
      </c>
      <c r="R113" s="408">
        <v>1240</v>
      </c>
      <c r="S113" s="408" t="s">
        <v>2627</v>
      </c>
      <c r="T113" s="408" t="s">
        <v>2627</v>
      </c>
      <c r="U113" s="372" t="s">
        <v>2473</v>
      </c>
      <c r="V113" s="408" t="s">
        <v>1438</v>
      </c>
      <c r="W113" s="410">
        <v>39787</v>
      </c>
      <c r="X113" s="408" t="s">
        <v>1425</v>
      </c>
      <c r="Y113" s="411">
        <v>39804</v>
      </c>
      <c r="Z113" s="408" t="s">
        <v>2217</v>
      </c>
      <c r="AA113" s="387" t="s">
        <v>1259</v>
      </c>
      <c r="AB113" s="408"/>
    </row>
    <row r="114" spans="1:75" ht="89.25" x14ac:dyDescent="0.2">
      <c r="A114" s="372">
        <v>99</v>
      </c>
      <c r="B114" s="372" t="s">
        <v>181</v>
      </c>
      <c r="C114" s="373">
        <v>23100000</v>
      </c>
      <c r="D114" s="373">
        <v>21000000</v>
      </c>
      <c r="E114" s="256" t="s">
        <v>2627</v>
      </c>
      <c r="F114" s="372" t="s">
        <v>1479</v>
      </c>
      <c r="G114" s="372" t="s">
        <v>1473</v>
      </c>
      <c r="H114" s="372" t="s">
        <v>2332</v>
      </c>
      <c r="I114" s="256" t="s">
        <v>1480</v>
      </c>
      <c r="J114" s="410">
        <v>39708</v>
      </c>
      <c r="K114" s="410">
        <v>39524</v>
      </c>
      <c r="L114" s="408"/>
      <c r="M114" s="408" t="s">
        <v>1439</v>
      </c>
      <c r="N114" s="372" t="s">
        <v>2883</v>
      </c>
      <c r="O114" s="408"/>
      <c r="P114" s="408" t="s">
        <v>2052</v>
      </c>
      <c r="Q114" s="408">
        <v>889</v>
      </c>
      <c r="R114" s="408">
        <v>1210</v>
      </c>
      <c r="S114" s="408" t="s">
        <v>2627</v>
      </c>
      <c r="T114" s="408" t="s">
        <v>2627</v>
      </c>
      <c r="U114" s="377">
        <v>39671</v>
      </c>
      <c r="V114" s="408" t="s">
        <v>1440</v>
      </c>
      <c r="W114" s="410">
        <v>39708</v>
      </c>
      <c r="X114" s="408" t="s">
        <v>1487</v>
      </c>
      <c r="Y114" s="411">
        <v>39766</v>
      </c>
      <c r="Z114" s="408" t="s">
        <v>1134</v>
      </c>
      <c r="AA114" s="387" t="s">
        <v>1259</v>
      </c>
      <c r="AB114" s="408"/>
    </row>
    <row r="115" spans="1:75" ht="114.75" x14ac:dyDescent="0.2">
      <c r="A115" s="372">
        <v>100</v>
      </c>
      <c r="B115" s="372" t="s">
        <v>181</v>
      </c>
      <c r="C115" s="373">
        <v>178000000</v>
      </c>
      <c r="D115" s="373">
        <v>150000000</v>
      </c>
      <c r="E115" s="256" t="s">
        <v>2627</v>
      </c>
      <c r="F115" s="372" t="s">
        <v>2884</v>
      </c>
      <c r="G115" s="372" t="s">
        <v>2116</v>
      </c>
      <c r="H115" s="372" t="s">
        <v>2885</v>
      </c>
      <c r="I115" s="256" t="s">
        <v>1480</v>
      </c>
      <c r="J115" s="410">
        <v>39769</v>
      </c>
      <c r="K115" s="410">
        <v>39524</v>
      </c>
      <c r="L115" s="408"/>
      <c r="M115" s="408" t="s">
        <v>1984</v>
      </c>
      <c r="N115" s="372" t="s">
        <v>407</v>
      </c>
      <c r="O115" s="408"/>
      <c r="P115" s="408" t="s">
        <v>2052</v>
      </c>
      <c r="Q115" s="408">
        <v>939</v>
      </c>
      <c r="R115" s="408">
        <v>1211</v>
      </c>
      <c r="S115" s="408" t="s">
        <v>2627</v>
      </c>
      <c r="T115" s="408" t="s">
        <v>2627</v>
      </c>
      <c r="U115" s="372" t="s">
        <v>2973</v>
      </c>
      <c r="V115" s="408" t="s">
        <v>1441</v>
      </c>
      <c r="W115" s="410">
        <v>39766</v>
      </c>
      <c r="X115" s="408" t="s">
        <v>2921</v>
      </c>
      <c r="Y115" s="411">
        <v>39812</v>
      </c>
      <c r="Z115" s="408" t="s">
        <v>2786</v>
      </c>
      <c r="AA115" s="387" t="s">
        <v>1259</v>
      </c>
      <c r="AB115" s="408"/>
    </row>
    <row r="116" spans="1:75" ht="76.5" x14ac:dyDescent="0.2">
      <c r="A116" s="372">
        <v>101</v>
      </c>
      <c r="B116" s="372" t="s">
        <v>181</v>
      </c>
      <c r="C116" s="373">
        <v>99146670</v>
      </c>
      <c r="D116" s="373">
        <v>87146670</v>
      </c>
      <c r="E116" s="256" t="s">
        <v>2627</v>
      </c>
      <c r="F116" s="372" t="s">
        <v>408</v>
      </c>
      <c r="G116" s="372" t="s">
        <v>2111</v>
      </c>
      <c r="H116" s="372" t="s">
        <v>2332</v>
      </c>
      <c r="I116" s="256" t="s">
        <v>1480</v>
      </c>
      <c r="J116" s="410">
        <v>39770</v>
      </c>
      <c r="K116" s="410">
        <v>39524</v>
      </c>
      <c r="L116" s="408"/>
      <c r="M116" s="408" t="s">
        <v>1985</v>
      </c>
      <c r="N116" s="372" t="s">
        <v>1838</v>
      </c>
      <c r="O116" s="408"/>
      <c r="P116" s="408" t="s">
        <v>2052</v>
      </c>
      <c r="Q116" s="408">
        <v>865</v>
      </c>
      <c r="R116" s="408">
        <v>1209</v>
      </c>
      <c r="S116" s="408" t="s">
        <v>2627</v>
      </c>
      <c r="T116" s="408" t="s">
        <v>2627</v>
      </c>
      <c r="U116" s="377">
        <v>39671</v>
      </c>
      <c r="V116" s="408" t="s">
        <v>1291</v>
      </c>
      <c r="W116" s="410">
        <v>39766</v>
      </c>
      <c r="X116" s="408" t="s">
        <v>2552</v>
      </c>
      <c r="Y116" s="411">
        <v>39812</v>
      </c>
      <c r="Z116" s="408" t="s">
        <v>1134</v>
      </c>
      <c r="AA116" s="387" t="s">
        <v>1259</v>
      </c>
      <c r="AB116" s="408"/>
    </row>
    <row r="117" spans="1:75" ht="38.25" x14ac:dyDescent="0.2">
      <c r="A117" s="256">
        <v>102</v>
      </c>
      <c r="B117" s="372" t="s">
        <v>1839</v>
      </c>
      <c r="C117" s="444">
        <v>160000000</v>
      </c>
      <c r="D117" s="444">
        <v>153000000</v>
      </c>
      <c r="E117" s="256" t="s">
        <v>2627</v>
      </c>
      <c r="F117" s="256" t="s">
        <v>1840</v>
      </c>
      <c r="G117" s="256" t="s">
        <v>1473</v>
      </c>
      <c r="H117" s="256" t="s">
        <v>2110</v>
      </c>
      <c r="I117" s="256" t="s">
        <v>2282</v>
      </c>
      <c r="J117" s="410">
        <v>39766</v>
      </c>
      <c r="K117" s="410">
        <v>39521</v>
      </c>
      <c r="L117" s="408"/>
      <c r="M117" s="408" t="s">
        <v>1845</v>
      </c>
      <c r="N117" s="372" t="s">
        <v>797</v>
      </c>
      <c r="O117" s="408"/>
      <c r="P117" s="408" t="s">
        <v>2054</v>
      </c>
      <c r="Q117" s="408">
        <v>1054</v>
      </c>
      <c r="R117" s="408">
        <v>1236</v>
      </c>
      <c r="S117" s="408" t="s">
        <v>2627</v>
      </c>
      <c r="T117" s="408" t="s">
        <v>2627</v>
      </c>
      <c r="U117" s="372" t="s">
        <v>2472</v>
      </c>
      <c r="V117" s="408" t="s">
        <v>582</v>
      </c>
      <c r="W117" s="410">
        <v>39766</v>
      </c>
      <c r="X117" s="408" t="s">
        <v>393</v>
      </c>
      <c r="Y117" s="411">
        <v>39812</v>
      </c>
      <c r="Z117" s="256" t="s">
        <v>2484</v>
      </c>
      <c r="AA117" s="387" t="s">
        <v>1259</v>
      </c>
      <c r="AB117" s="408"/>
    </row>
    <row r="118" spans="1:75" ht="76.5" x14ac:dyDescent="0.2">
      <c r="A118" s="11">
        <v>103</v>
      </c>
      <c r="B118" s="219" t="s">
        <v>2366</v>
      </c>
      <c r="C118" s="51" t="s">
        <v>2627</v>
      </c>
      <c r="D118" s="51" t="s">
        <v>2627</v>
      </c>
      <c r="E118" s="11" t="s">
        <v>2981</v>
      </c>
      <c r="F118" s="11" t="s">
        <v>2248</v>
      </c>
      <c r="G118" s="11" t="s">
        <v>1665</v>
      </c>
      <c r="H118" s="11"/>
      <c r="I118" s="11" t="s">
        <v>2342</v>
      </c>
      <c r="J118" s="27" t="s">
        <v>2112</v>
      </c>
      <c r="K118" s="27" t="s">
        <v>2627</v>
      </c>
      <c r="L118" s="27"/>
      <c r="M118" s="27" t="s">
        <v>2627</v>
      </c>
      <c r="N118" s="7" t="s">
        <v>1507</v>
      </c>
      <c r="O118" s="27"/>
      <c r="P118" s="27" t="s">
        <v>2627</v>
      </c>
      <c r="Q118" s="27" t="s">
        <v>2627</v>
      </c>
      <c r="R118" s="27" t="s">
        <v>2627</v>
      </c>
      <c r="S118" s="27" t="s">
        <v>2627</v>
      </c>
      <c r="T118" s="27" t="s">
        <v>2627</v>
      </c>
      <c r="U118" s="7" t="s">
        <v>2627</v>
      </c>
      <c r="V118" s="27" t="s">
        <v>2627</v>
      </c>
      <c r="W118" s="27" t="s">
        <v>2627</v>
      </c>
      <c r="X118" s="27" t="s">
        <v>2627</v>
      </c>
      <c r="Y118" s="211" t="s">
        <v>2627</v>
      </c>
      <c r="Z118" s="10" t="s">
        <v>2484</v>
      </c>
      <c r="AA118" s="211" t="s">
        <v>1913</v>
      </c>
      <c r="AB118" s="27"/>
    </row>
    <row r="119" spans="1:75" ht="63.75" x14ac:dyDescent="0.2">
      <c r="A119" s="372">
        <v>104</v>
      </c>
      <c r="B119" s="372" t="s">
        <v>2955</v>
      </c>
      <c r="C119" s="444">
        <v>308658934</v>
      </c>
      <c r="D119" s="373">
        <v>298658934</v>
      </c>
      <c r="E119" s="372" t="s">
        <v>2627</v>
      </c>
      <c r="F119" s="372" t="s">
        <v>519</v>
      </c>
      <c r="G119" s="372" t="s">
        <v>2247</v>
      </c>
      <c r="H119" s="372" t="s">
        <v>185</v>
      </c>
      <c r="I119" s="256" t="s">
        <v>1508</v>
      </c>
      <c r="J119" s="410">
        <v>39800</v>
      </c>
      <c r="K119" s="410">
        <v>39496</v>
      </c>
      <c r="L119" s="408"/>
      <c r="M119" s="408" t="s">
        <v>2538</v>
      </c>
      <c r="N119" s="372" t="s">
        <v>413</v>
      </c>
      <c r="O119" s="408"/>
      <c r="P119" s="408" t="s">
        <v>1437</v>
      </c>
      <c r="Q119" s="408">
        <v>1083</v>
      </c>
      <c r="R119" s="408">
        <v>1232</v>
      </c>
      <c r="S119" s="408" t="s">
        <v>2627</v>
      </c>
      <c r="T119" s="408" t="s">
        <v>2627</v>
      </c>
      <c r="U119" s="372" t="s">
        <v>2131</v>
      </c>
      <c r="V119" s="408" t="s">
        <v>2912</v>
      </c>
      <c r="W119" s="410">
        <v>39787</v>
      </c>
      <c r="X119" s="408" t="s">
        <v>2409</v>
      </c>
      <c r="Y119" s="411">
        <v>39812</v>
      </c>
      <c r="Z119" s="256" t="s">
        <v>2484</v>
      </c>
      <c r="AA119" s="387" t="s">
        <v>1259</v>
      </c>
      <c r="AB119" s="408"/>
    </row>
    <row r="120" spans="1:75" ht="89.25" x14ac:dyDescent="0.2">
      <c r="A120" s="372">
        <v>105</v>
      </c>
      <c r="B120" s="372" t="s">
        <v>1970</v>
      </c>
      <c r="C120" s="373">
        <v>20000000</v>
      </c>
      <c r="D120" s="373">
        <v>20000000</v>
      </c>
      <c r="E120" s="256" t="s">
        <v>2627</v>
      </c>
      <c r="F120" s="372" t="s">
        <v>1419</v>
      </c>
      <c r="G120" s="372" t="s">
        <v>2247</v>
      </c>
      <c r="H120" s="372" t="s">
        <v>185</v>
      </c>
      <c r="I120" s="372" t="s">
        <v>1508</v>
      </c>
      <c r="J120" s="410">
        <v>39794</v>
      </c>
      <c r="K120" s="410">
        <v>39490</v>
      </c>
      <c r="L120" s="408"/>
      <c r="M120" s="408" t="s">
        <v>1983</v>
      </c>
      <c r="N120" s="408" t="s">
        <v>3161</v>
      </c>
      <c r="O120" s="408"/>
      <c r="P120" s="408">
        <v>53090214</v>
      </c>
      <c r="Q120" s="408">
        <v>832</v>
      </c>
      <c r="R120" s="408">
        <v>1246</v>
      </c>
      <c r="S120" s="408" t="s">
        <v>2627</v>
      </c>
      <c r="T120" s="408" t="s">
        <v>2627</v>
      </c>
      <c r="U120" s="408" t="s">
        <v>2627</v>
      </c>
      <c r="V120" s="408" t="s">
        <v>2627</v>
      </c>
      <c r="W120" s="410">
        <v>39794</v>
      </c>
      <c r="X120" s="408" t="s">
        <v>1291</v>
      </c>
      <c r="Y120" s="411">
        <v>39804</v>
      </c>
      <c r="Z120" s="256" t="s">
        <v>1781</v>
      </c>
      <c r="AA120" s="387" t="s">
        <v>1259</v>
      </c>
      <c r="AB120" s="372"/>
    </row>
    <row r="121" spans="1:75" ht="102" x14ac:dyDescent="0.2">
      <c r="A121" s="372">
        <v>106</v>
      </c>
      <c r="B121" s="372" t="s">
        <v>205</v>
      </c>
      <c r="C121" s="444">
        <v>61350000</v>
      </c>
      <c r="D121" s="373">
        <v>43500000</v>
      </c>
      <c r="E121" s="372" t="s">
        <v>769</v>
      </c>
      <c r="F121" s="372" t="s">
        <v>2022</v>
      </c>
      <c r="G121" s="372" t="s">
        <v>2111</v>
      </c>
      <c r="H121" s="372" t="s">
        <v>185</v>
      </c>
      <c r="I121" s="372" t="s">
        <v>1527</v>
      </c>
      <c r="J121" s="410">
        <v>39761</v>
      </c>
      <c r="K121" s="410">
        <v>39577</v>
      </c>
      <c r="L121" s="408"/>
      <c r="M121" s="408" t="s">
        <v>1805</v>
      </c>
      <c r="N121" s="372" t="s">
        <v>1266</v>
      </c>
      <c r="O121" s="408"/>
      <c r="P121" s="408" t="s">
        <v>881</v>
      </c>
      <c r="Q121" s="408">
        <v>957</v>
      </c>
      <c r="R121" s="408">
        <v>1254</v>
      </c>
      <c r="S121" s="408" t="s">
        <v>2627</v>
      </c>
      <c r="T121" s="408" t="s">
        <v>2627</v>
      </c>
      <c r="U121" s="408" t="s">
        <v>2627</v>
      </c>
      <c r="V121" s="408" t="s">
        <v>2627</v>
      </c>
      <c r="W121" s="410">
        <v>39791</v>
      </c>
      <c r="X121" s="408" t="s">
        <v>2322</v>
      </c>
      <c r="Y121" s="411">
        <v>39812</v>
      </c>
      <c r="Z121" s="256" t="s">
        <v>2484</v>
      </c>
      <c r="AA121" s="387" t="s">
        <v>1259</v>
      </c>
      <c r="AB121" s="372"/>
    </row>
    <row r="122" spans="1:75" ht="76.5" x14ac:dyDescent="0.2">
      <c r="A122" s="7">
        <v>108</v>
      </c>
      <c r="B122" s="219" t="s">
        <v>1928</v>
      </c>
      <c r="C122" s="14" t="s">
        <v>1798</v>
      </c>
      <c r="D122" s="7" t="s">
        <v>845</v>
      </c>
      <c r="E122" s="10" t="s">
        <v>2627</v>
      </c>
      <c r="F122" s="7" t="s">
        <v>1727</v>
      </c>
      <c r="G122" s="7" t="s">
        <v>2633</v>
      </c>
      <c r="H122" s="7" t="s">
        <v>2885</v>
      </c>
      <c r="I122" s="7" t="s">
        <v>1527</v>
      </c>
      <c r="J122" s="56"/>
      <c r="K122" s="27" t="s">
        <v>2627</v>
      </c>
      <c r="L122" s="27"/>
      <c r="M122" s="27" t="s">
        <v>2627</v>
      </c>
      <c r="N122" s="7" t="s">
        <v>1797</v>
      </c>
      <c r="O122" s="27"/>
      <c r="P122" s="27" t="s">
        <v>882</v>
      </c>
      <c r="Q122" s="27">
        <v>938</v>
      </c>
      <c r="R122" s="27">
        <v>1282</v>
      </c>
      <c r="S122" s="27" t="s">
        <v>2627</v>
      </c>
      <c r="T122" s="27" t="s">
        <v>2627</v>
      </c>
      <c r="U122" s="27" t="s">
        <v>2627</v>
      </c>
      <c r="V122" s="27" t="s">
        <v>2627</v>
      </c>
      <c r="W122" s="27" t="s">
        <v>2627</v>
      </c>
      <c r="X122" s="27" t="s">
        <v>2627</v>
      </c>
      <c r="Y122" s="35">
        <v>40302</v>
      </c>
      <c r="Z122" s="27" t="s">
        <v>1782</v>
      </c>
      <c r="AA122" s="11" t="s">
        <v>886</v>
      </c>
      <c r="AB122" s="27"/>
    </row>
    <row r="123" spans="1:75" x14ac:dyDescent="0.2">
      <c r="A123" s="7"/>
      <c r="B123" s="7"/>
      <c r="C123" s="14"/>
      <c r="D123" s="55">
        <f>SUM(D18:D122)</f>
        <v>20132863336</v>
      </c>
      <c r="F123" s="7"/>
      <c r="G123" s="7"/>
      <c r="H123" s="7"/>
      <c r="I123" s="7"/>
      <c r="J123" s="56"/>
      <c r="K123" s="27"/>
      <c r="L123" s="27"/>
      <c r="M123" s="27"/>
      <c r="N123" s="7"/>
      <c r="O123" s="27"/>
      <c r="P123" s="27"/>
      <c r="Q123" s="27"/>
      <c r="R123" s="27"/>
      <c r="S123" s="27"/>
      <c r="T123" s="27"/>
      <c r="U123" s="27"/>
      <c r="V123" s="27"/>
      <c r="W123" s="27"/>
      <c r="X123" s="27"/>
      <c r="Y123" s="27"/>
      <c r="Z123" s="27"/>
      <c r="AA123" s="27"/>
      <c r="AB123" s="16"/>
    </row>
    <row r="124" spans="1:75" x14ac:dyDescent="0.2">
      <c r="A124" s="7"/>
      <c r="B124" s="7"/>
      <c r="C124" s="14"/>
      <c r="D124" s="55"/>
      <c r="F124" s="7"/>
      <c r="G124" s="7"/>
      <c r="H124" s="7"/>
      <c r="I124" s="7"/>
      <c r="J124" s="56"/>
      <c r="K124" s="27"/>
      <c r="L124" s="27"/>
      <c r="M124" s="27"/>
      <c r="N124" s="7"/>
      <c r="O124" s="27"/>
      <c r="P124" s="27"/>
      <c r="Q124" s="27"/>
      <c r="R124" s="27"/>
      <c r="S124" s="27"/>
      <c r="T124" s="27"/>
      <c r="U124" s="27"/>
      <c r="V124" s="27"/>
      <c r="W124" s="27"/>
      <c r="X124" s="27"/>
      <c r="Y124" s="27"/>
      <c r="Z124" s="27"/>
      <c r="AA124" s="27"/>
      <c r="AB124" s="16"/>
    </row>
    <row r="125" spans="1:75" ht="63.75" x14ac:dyDescent="0.2">
      <c r="A125" s="7"/>
      <c r="B125" s="104"/>
      <c r="C125" s="10" t="s">
        <v>2347</v>
      </c>
      <c r="D125" s="55"/>
      <c r="F125" s="7"/>
      <c r="G125" s="7"/>
      <c r="H125" s="7"/>
      <c r="I125" s="7"/>
      <c r="J125" s="56"/>
      <c r="K125" s="27"/>
      <c r="L125" s="27"/>
      <c r="M125" s="27"/>
      <c r="N125" s="7"/>
      <c r="O125" s="27"/>
      <c r="P125" s="27"/>
      <c r="Q125" s="27"/>
      <c r="R125" s="27"/>
      <c r="S125" s="27"/>
      <c r="T125" s="27"/>
      <c r="U125" s="27"/>
      <c r="V125" s="27"/>
      <c r="W125" s="27"/>
      <c r="X125" s="27"/>
      <c r="Y125" s="27"/>
      <c r="Z125" s="27"/>
      <c r="AA125" s="27"/>
      <c r="AB125" s="16"/>
      <c r="BW125" t="s">
        <v>779</v>
      </c>
    </row>
    <row r="126" spans="1:75" x14ac:dyDescent="0.2">
      <c r="A126" s="7"/>
      <c r="B126" s="96"/>
      <c r="C126" s="10" t="s">
        <v>2514</v>
      </c>
      <c r="D126" s="55"/>
      <c r="F126" s="7" t="s">
        <v>1783</v>
      </c>
      <c r="G126" s="7">
        <v>105</v>
      </c>
      <c r="H126" s="7"/>
      <c r="I126" s="7"/>
      <c r="J126" s="56"/>
      <c r="K126" s="27"/>
      <c r="L126" s="27"/>
      <c r="M126" s="27"/>
      <c r="N126" s="7"/>
      <c r="O126" s="27"/>
      <c r="P126" s="27"/>
      <c r="Q126" s="27"/>
      <c r="R126" s="27"/>
      <c r="S126" s="27"/>
      <c r="T126" s="27"/>
      <c r="U126" s="27"/>
      <c r="V126" s="27"/>
      <c r="W126" s="27"/>
      <c r="X126" s="27"/>
      <c r="Y126" s="27"/>
      <c r="Z126" s="27"/>
      <c r="AA126" s="27"/>
      <c r="AB126" s="16"/>
    </row>
    <row r="127" spans="1:75" x14ac:dyDescent="0.2">
      <c r="A127" s="7"/>
      <c r="B127" s="97"/>
      <c r="C127" s="88" t="s">
        <v>1259</v>
      </c>
      <c r="D127" s="55"/>
      <c r="F127" s="7" t="s">
        <v>1784</v>
      </c>
      <c r="G127" s="7">
        <v>98</v>
      </c>
      <c r="H127" s="7"/>
      <c r="I127" s="7"/>
      <c r="J127" s="56"/>
      <c r="K127" s="27"/>
      <c r="L127" s="27"/>
      <c r="M127" s="27"/>
      <c r="N127" s="7"/>
      <c r="O127" s="27"/>
      <c r="P127" s="27"/>
      <c r="Q127" s="27"/>
      <c r="R127" s="27"/>
      <c r="S127" s="27"/>
      <c r="T127" s="27"/>
      <c r="U127" s="27"/>
      <c r="V127" s="27"/>
      <c r="W127" s="27"/>
      <c r="X127" s="27"/>
      <c r="Y127" s="27"/>
      <c r="Z127" s="27"/>
      <c r="AA127" s="27"/>
      <c r="AB127" s="16"/>
    </row>
    <row r="128" spans="1:75" ht="114.75" x14ac:dyDescent="0.2">
      <c r="A128" s="7"/>
      <c r="B128" s="98"/>
      <c r="C128" s="10" t="s">
        <v>2515</v>
      </c>
      <c r="D128" s="55"/>
      <c r="F128" s="7" t="s">
        <v>895</v>
      </c>
      <c r="G128" s="7">
        <v>2</v>
      </c>
      <c r="H128" s="7"/>
      <c r="I128" s="7"/>
      <c r="J128" s="56"/>
      <c r="K128" s="27"/>
      <c r="L128" s="27"/>
      <c r="M128" s="27"/>
      <c r="N128" s="7"/>
      <c r="O128" s="27"/>
      <c r="P128" s="27"/>
      <c r="Q128" s="27"/>
      <c r="R128" s="27"/>
      <c r="S128" s="27"/>
      <c r="T128" s="27"/>
      <c r="U128" s="27"/>
      <c r="V128" s="27"/>
      <c r="W128" s="27" t="s">
        <v>1471</v>
      </c>
      <c r="X128" s="27" t="s">
        <v>2550</v>
      </c>
      <c r="Y128" s="27"/>
      <c r="Z128" s="27"/>
      <c r="AA128" s="27"/>
      <c r="AB128" s="16"/>
    </row>
    <row r="129" spans="1:28" ht="38.25" x14ac:dyDescent="0.2">
      <c r="A129" s="7"/>
      <c r="B129" s="99"/>
      <c r="C129" s="10" t="s">
        <v>2516</v>
      </c>
      <c r="D129" s="55"/>
      <c r="F129" s="7" t="s">
        <v>896</v>
      </c>
      <c r="G129" s="7">
        <v>1</v>
      </c>
      <c r="H129" s="7"/>
      <c r="I129" s="7"/>
      <c r="J129" s="56"/>
      <c r="K129" s="27"/>
      <c r="L129" s="27"/>
      <c r="M129" s="27"/>
      <c r="N129" s="7"/>
      <c r="O129" s="27"/>
      <c r="P129" s="27"/>
      <c r="Q129" s="27"/>
      <c r="R129" s="27"/>
      <c r="S129" s="27"/>
      <c r="T129" s="27"/>
      <c r="U129" s="27"/>
      <c r="V129" s="27"/>
      <c r="W129" s="27"/>
      <c r="X129" s="27"/>
      <c r="Y129" s="27"/>
      <c r="Z129" s="27"/>
      <c r="AA129" s="27"/>
      <c r="AB129" s="16"/>
    </row>
    <row r="130" spans="1:28" x14ac:dyDescent="0.2">
      <c r="A130" s="7"/>
      <c r="B130" s="100"/>
      <c r="C130" s="101" t="s">
        <v>2517</v>
      </c>
      <c r="D130" s="55"/>
      <c r="F130" s="7" t="s">
        <v>1332</v>
      </c>
      <c r="G130" s="7">
        <v>1</v>
      </c>
      <c r="H130" s="7"/>
      <c r="I130" s="7"/>
      <c r="J130" s="56"/>
      <c r="K130" s="27"/>
      <c r="L130" s="27"/>
      <c r="M130" s="27"/>
      <c r="N130" s="7"/>
      <c r="O130" s="27"/>
      <c r="P130" s="27"/>
      <c r="Q130" s="27"/>
      <c r="R130" s="27"/>
      <c r="S130" s="27"/>
      <c r="T130" s="27"/>
      <c r="U130" s="27"/>
      <c r="V130" s="27"/>
      <c r="W130" s="27"/>
      <c r="X130" s="27"/>
      <c r="Y130" s="27"/>
      <c r="Z130" s="27"/>
      <c r="AA130" s="11" t="s">
        <v>2233</v>
      </c>
      <c r="AB130" s="16"/>
    </row>
    <row r="131" spans="1:28" ht="38.25" x14ac:dyDescent="0.2">
      <c r="A131" s="7"/>
      <c r="B131" s="103"/>
      <c r="C131" s="14" t="s">
        <v>894</v>
      </c>
      <c r="D131" s="55"/>
      <c r="F131" s="6" t="s">
        <v>3048</v>
      </c>
      <c r="G131" s="10">
        <v>3</v>
      </c>
      <c r="H131" s="7"/>
      <c r="I131" s="7"/>
      <c r="J131" s="56"/>
      <c r="K131" s="27"/>
      <c r="L131" s="27"/>
      <c r="M131" s="27"/>
      <c r="N131" s="7"/>
      <c r="O131" s="27"/>
      <c r="P131" s="27"/>
      <c r="Q131" s="27"/>
      <c r="R131" s="27"/>
      <c r="S131" s="27"/>
      <c r="T131" s="27"/>
      <c r="U131" s="27"/>
      <c r="V131" s="27"/>
      <c r="W131" s="27"/>
      <c r="X131" s="27"/>
      <c r="Y131" s="27"/>
      <c r="Z131" s="27"/>
      <c r="AA131" s="27"/>
      <c r="AB131" s="16"/>
    </row>
    <row r="132" spans="1:28" ht="20.25" customHeight="1" x14ac:dyDescent="0.2">
      <c r="J132" s="11"/>
    </row>
  </sheetData>
  <autoFilter ref="A16:AA132">
    <filterColumn colId="3" showButton="0"/>
  </autoFilter>
  <mergeCells count="37">
    <mergeCell ref="Y16:Y17"/>
    <mergeCell ref="AA16:AA17"/>
    <mergeCell ref="W16:W17"/>
    <mergeCell ref="X16:X17"/>
    <mergeCell ref="Z16:Z17"/>
    <mergeCell ref="AB16:AB17"/>
    <mergeCell ref="D12:W12"/>
    <mergeCell ref="D13:W13"/>
    <mergeCell ref="X12:AA12"/>
    <mergeCell ref="X13:AA13"/>
    <mergeCell ref="J16:J17"/>
    <mergeCell ref="K16:K17"/>
    <mergeCell ref="R16:R17"/>
    <mergeCell ref="S16:S17"/>
    <mergeCell ref="T16:T17"/>
    <mergeCell ref="H16:H17"/>
    <mergeCell ref="M16:M17"/>
    <mergeCell ref="L16:L17"/>
    <mergeCell ref="V16:V17"/>
    <mergeCell ref="N16:N17"/>
    <mergeCell ref="O16:O17"/>
    <mergeCell ref="I16:I17"/>
    <mergeCell ref="P16:P17"/>
    <mergeCell ref="U16:U17"/>
    <mergeCell ref="Q16:Q17"/>
    <mergeCell ref="F16:F17"/>
    <mergeCell ref="G16:G17"/>
    <mergeCell ref="F2:G3"/>
    <mergeCell ref="F6:G7"/>
    <mergeCell ref="C7:E11"/>
    <mergeCell ref="F10:G11"/>
    <mergeCell ref="A16:A17"/>
    <mergeCell ref="B16:B17"/>
    <mergeCell ref="C16:C17"/>
    <mergeCell ref="D16:E16"/>
    <mergeCell ref="A1:B11"/>
    <mergeCell ref="C1:E6"/>
  </mergeCells>
  <phoneticPr fontId="0" type="noConversion"/>
  <pageMargins left="0.75" right="0.75" top="1" bottom="1" header="0" footer="0"/>
  <pageSetup paperSize="119" scale="11" orientation="landscape" r:id="rId1"/>
  <headerFooter alignWithMargins="0"/>
  <rowBreaks count="2" manualBreakCount="2">
    <brk id="28" max="30" man="1"/>
    <brk id="47" max="3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AU73"/>
  <sheetViews>
    <sheetView topLeftCell="T1" zoomScaleNormal="100" workbookViewId="0">
      <pane ySplit="16" topLeftCell="A18" activePane="bottomLeft" state="frozen"/>
      <selection pane="bottomLeft" activeCell="Y19" sqref="Y19"/>
    </sheetView>
  </sheetViews>
  <sheetFormatPr baseColWidth="10" defaultRowHeight="12.75" x14ac:dyDescent="0.2"/>
  <cols>
    <col min="2" max="2" width="24.140625" customWidth="1"/>
    <col min="3" max="3" width="23.140625" customWidth="1"/>
    <col min="4" max="4" width="16" customWidth="1"/>
    <col min="5" max="5" width="36.140625" customWidth="1"/>
    <col min="6" max="6" width="18.85546875" customWidth="1"/>
    <col min="7" max="7" width="49" customWidth="1"/>
    <col min="8" max="8" width="16.5703125" customWidth="1"/>
    <col min="9" max="9" width="16.42578125" customWidth="1"/>
    <col min="10" max="10" width="13.140625" customWidth="1"/>
    <col min="11" max="11" width="14.5703125" customWidth="1"/>
    <col min="12" max="12" width="13.5703125" customWidth="1"/>
    <col min="13" max="13" width="12.140625" customWidth="1"/>
    <col min="14" max="14" width="18.42578125" customWidth="1"/>
    <col min="19" max="19" width="21" customWidth="1"/>
    <col min="20" max="20" width="15.85546875" customWidth="1"/>
    <col min="23" max="23" width="14.85546875" customWidth="1"/>
    <col min="25" max="25" width="14.42578125" customWidth="1"/>
    <col min="26" max="26" width="15.7109375" customWidth="1"/>
    <col min="27" max="27" width="12.28515625" customWidth="1"/>
    <col min="28" max="28" width="12.5703125" customWidth="1"/>
    <col min="30" max="30" width="16.85546875" bestFit="1" customWidth="1"/>
    <col min="31" max="31" width="12.42578125" customWidth="1"/>
    <col min="34" max="34" width="13" customWidth="1"/>
    <col min="35" max="35" width="13.5703125" customWidth="1"/>
    <col min="36" max="36" width="14" customWidth="1"/>
    <col min="37" max="37" width="14.5703125" customWidth="1"/>
    <col min="38" max="38" width="14.85546875" customWidth="1"/>
    <col min="39" max="40" width="13.7109375" customWidth="1"/>
    <col min="41" max="41" width="14" customWidth="1"/>
    <col min="42" max="42" width="13.7109375" customWidth="1"/>
    <col min="44" max="44" width="12.85546875" customWidth="1"/>
    <col min="45" max="45" width="13" customWidth="1"/>
    <col min="47" max="47" width="18.42578125" customWidth="1"/>
  </cols>
  <sheetData>
    <row r="1" spans="1:47" x14ac:dyDescent="0.2">
      <c r="A1" s="876"/>
      <c r="B1" s="877"/>
      <c r="C1" s="882" t="s">
        <v>3334</v>
      </c>
      <c r="D1" s="883"/>
      <c r="E1" s="884"/>
      <c r="F1" s="677"/>
      <c r="G1" s="675"/>
    </row>
    <row r="2" spans="1:47" x14ac:dyDescent="0.2">
      <c r="A2" s="878"/>
      <c r="B2" s="879"/>
      <c r="C2" s="885"/>
      <c r="D2" s="883"/>
      <c r="E2" s="884"/>
      <c r="F2" s="865" t="s">
        <v>3338</v>
      </c>
      <c r="G2" s="866"/>
    </row>
    <row r="3" spans="1:47" x14ac:dyDescent="0.2">
      <c r="A3" s="878"/>
      <c r="B3" s="879"/>
      <c r="C3" s="885"/>
      <c r="D3" s="883"/>
      <c r="E3" s="884"/>
      <c r="F3" s="865"/>
      <c r="G3" s="866"/>
    </row>
    <row r="4" spans="1:47" x14ac:dyDescent="0.2">
      <c r="A4" s="878"/>
      <c r="B4" s="879"/>
      <c r="C4" s="885"/>
      <c r="D4" s="883"/>
      <c r="E4" s="884"/>
      <c r="F4" s="678"/>
      <c r="G4" s="679"/>
    </row>
    <row r="5" spans="1:47" x14ac:dyDescent="0.2">
      <c r="A5" s="878"/>
      <c r="B5" s="879"/>
      <c r="C5" s="885"/>
      <c r="D5" s="883"/>
      <c r="E5" s="884"/>
      <c r="F5" s="678"/>
      <c r="G5" s="679"/>
    </row>
    <row r="6" spans="1:47" x14ac:dyDescent="0.2">
      <c r="A6" s="878"/>
      <c r="B6" s="879"/>
      <c r="C6" s="885"/>
      <c r="D6" s="883"/>
      <c r="E6" s="884"/>
      <c r="F6" s="865" t="s">
        <v>3335</v>
      </c>
      <c r="G6" s="866"/>
    </row>
    <row r="7" spans="1:47" x14ac:dyDescent="0.2">
      <c r="A7" s="878"/>
      <c r="B7" s="879"/>
      <c r="C7" s="867" t="s">
        <v>3337</v>
      </c>
      <c r="D7" s="868"/>
      <c r="E7" s="869"/>
      <c r="F7" s="865"/>
      <c r="G7" s="866"/>
    </row>
    <row r="8" spans="1:47" x14ac:dyDescent="0.2">
      <c r="A8" s="878"/>
      <c r="B8" s="879"/>
      <c r="C8" s="870"/>
      <c r="D8" s="868"/>
      <c r="E8" s="869"/>
      <c r="F8" s="680"/>
      <c r="G8" s="681"/>
    </row>
    <row r="9" spans="1:47" x14ac:dyDescent="0.2">
      <c r="A9" s="878"/>
      <c r="B9" s="879"/>
      <c r="C9" s="870"/>
      <c r="D9" s="868"/>
      <c r="E9" s="869"/>
      <c r="F9" s="680"/>
      <c r="G9" s="681"/>
    </row>
    <row r="10" spans="1:47" x14ac:dyDescent="0.2">
      <c r="A10" s="878"/>
      <c r="B10" s="879"/>
      <c r="C10" s="870"/>
      <c r="D10" s="868"/>
      <c r="E10" s="869"/>
      <c r="F10" s="865" t="s">
        <v>3336</v>
      </c>
      <c r="G10" s="866"/>
    </row>
    <row r="11" spans="1:47" x14ac:dyDescent="0.2">
      <c r="A11" s="880"/>
      <c r="B11" s="881"/>
      <c r="C11" s="870"/>
      <c r="D11" s="868"/>
      <c r="E11" s="869"/>
      <c r="F11" s="871"/>
      <c r="G11" s="872"/>
    </row>
    <row r="13" spans="1:47" ht="12.75" customHeight="1" x14ac:dyDescent="0.2">
      <c r="A13" s="1101" t="s">
        <v>566</v>
      </c>
      <c r="B13" s="1101" t="s">
        <v>565</v>
      </c>
      <c r="C13" s="1101" t="s">
        <v>564</v>
      </c>
      <c r="D13" s="1103"/>
      <c r="E13" s="1103"/>
      <c r="F13" s="1103"/>
      <c r="G13" s="1105" t="s">
        <v>563</v>
      </c>
      <c r="H13" s="1101" t="s">
        <v>562</v>
      </c>
      <c r="I13" s="1103"/>
      <c r="J13" s="1103"/>
      <c r="K13" s="1103"/>
      <c r="L13" s="1101" t="s">
        <v>561</v>
      </c>
      <c r="M13" s="1101" t="s">
        <v>975</v>
      </c>
      <c r="N13" s="1101" t="s">
        <v>560</v>
      </c>
      <c r="O13" s="1101" t="s">
        <v>559</v>
      </c>
      <c r="P13" s="1103"/>
      <c r="Q13" s="1103"/>
      <c r="R13" s="1103"/>
      <c r="S13" s="1101" t="s">
        <v>558</v>
      </c>
      <c r="T13" s="1101" t="s">
        <v>1964</v>
      </c>
      <c r="U13" s="1101" t="s">
        <v>557</v>
      </c>
      <c r="V13" s="1101" t="s">
        <v>556</v>
      </c>
      <c r="W13" s="1103"/>
      <c r="X13" s="1103"/>
      <c r="Y13" s="1103"/>
      <c r="Z13" s="1101" t="s">
        <v>555</v>
      </c>
      <c r="AA13" s="1103"/>
      <c r="AB13" s="1103"/>
      <c r="AC13" s="1103"/>
      <c r="AD13" s="1103"/>
      <c r="AE13" s="1103"/>
      <c r="AF13" s="1103"/>
      <c r="AG13" s="1103"/>
      <c r="AH13" s="1101" t="s">
        <v>554</v>
      </c>
      <c r="AI13" s="1101" t="s">
        <v>553</v>
      </c>
      <c r="AJ13" s="1098" t="s">
        <v>552</v>
      </c>
      <c r="AK13" s="1103"/>
      <c r="AL13" s="1103"/>
      <c r="AM13" s="1103"/>
      <c r="AN13" s="1103"/>
      <c r="AO13" s="1103"/>
      <c r="AP13" s="1103"/>
      <c r="AQ13" s="1098" t="s">
        <v>551</v>
      </c>
      <c r="AR13" s="1098" t="s">
        <v>550</v>
      </c>
      <c r="AS13" s="1098" t="s">
        <v>1509</v>
      </c>
      <c r="AT13" s="1099" t="s">
        <v>1097</v>
      </c>
      <c r="AU13" s="1100" t="s">
        <v>549</v>
      </c>
    </row>
    <row r="14" spans="1:47" x14ac:dyDescent="0.2">
      <c r="A14" s="1103"/>
      <c r="B14" s="1103"/>
      <c r="C14" s="1103"/>
      <c r="D14" s="1103"/>
      <c r="E14" s="1103"/>
      <c r="F14" s="1103"/>
      <c r="G14" s="1105"/>
      <c r="H14" s="1103"/>
      <c r="I14" s="1103"/>
      <c r="J14" s="1103"/>
      <c r="K14" s="1103"/>
      <c r="L14" s="1101"/>
      <c r="M14" s="1101"/>
      <c r="N14" s="1101"/>
      <c r="O14" s="1103"/>
      <c r="P14" s="1103"/>
      <c r="Q14" s="1103"/>
      <c r="R14" s="1103"/>
      <c r="S14" s="1101"/>
      <c r="T14" s="1101"/>
      <c r="U14" s="1101"/>
      <c r="V14" s="1101" t="s">
        <v>548</v>
      </c>
      <c r="W14" s="1101" t="s">
        <v>589</v>
      </c>
      <c r="X14" s="1101" t="s">
        <v>588</v>
      </c>
      <c r="Y14" s="1101" t="s">
        <v>3827</v>
      </c>
      <c r="Z14" s="1101" t="s">
        <v>586</v>
      </c>
      <c r="AA14" s="1101" t="s">
        <v>204</v>
      </c>
      <c r="AB14" s="1101" t="s">
        <v>203</v>
      </c>
      <c r="AC14" s="1101" t="s">
        <v>257</v>
      </c>
      <c r="AD14" s="1102" t="s">
        <v>256</v>
      </c>
      <c r="AE14" s="1102" t="s">
        <v>255</v>
      </c>
      <c r="AF14" s="1102" t="s">
        <v>254</v>
      </c>
      <c r="AG14" s="1102" t="s">
        <v>3046</v>
      </c>
      <c r="AH14" s="1101"/>
      <c r="AI14" s="1101"/>
      <c r="AJ14" s="1103"/>
      <c r="AK14" s="1103"/>
      <c r="AL14" s="1103"/>
      <c r="AM14" s="1103"/>
      <c r="AN14" s="1103"/>
      <c r="AO14" s="1103"/>
      <c r="AP14" s="1103"/>
      <c r="AQ14" s="1098"/>
      <c r="AR14" s="1098"/>
      <c r="AS14" s="1098"/>
      <c r="AT14" s="1099"/>
      <c r="AU14" s="1100"/>
    </row>
    <row r="15" spans="1:47" x14ac:dyDescent="0.2">
      <c r="A15" s="1103"/>
      <c r="B15" s="1103"/>
      <c r="C15" s="1101" t="s">
        <v>2300</v>
      </c>
      <c r="D15" s="1101" t="s">
        <v>3044</v>
      </c>
      <c r="E15" s="805" t="s">
        <v>1004</v>
      </c>
      <c r="F15" s="1101" t="s">
        <v>3021</v>
      </c>
      <c r="G15" s="1105"/>
      <c r="H15" s="1101" t="s">
        <v>3042</v>
      </c>
      <c r="I15" s="1106" t="s">
        <v>3041</v>
      </c>
      <c r="J15" s="1103"/>
      <c r="K15" s="1101" t="s">
        <v>2303</v>
      </c>
      <c r="L15" s="1101"/>
      <c r="M15" s="1101"/>
      <c r="N15" s="1101"/>
      <c r="O15" s="1101" t="s">
        <v>493</v>
      </c>
      <c r="P15" s="1101" t="s">
        <v>3012</v>
      </c>
      <c r="Q15" s="1101" t="s">
        <v>1179</v>
      </c>
      <c r="R15" s="1101" t="s">
        <v>1178</v>
      </c>
      <c r="S15" s="1101"/>
      <c r="T15" s="1101"/>
      <c r="U15" s="1101"/>
      <c r="V15" s="1101"/>
      <c r="W15" s="1101"/>
      <c r="X15" s="1101"/>
      <c r="Y15" s="1101"/>
      <c r="Z15" s="1101"/>
      <c r="AA15" s="1101"/>
      <c r="AB15" s="1101"/>
      <c r="AC15" s="1101"/>
      <c r="AD15" s="1102"/>
      <c r="AE15" s="1102"/>
      <c r="AF15" s="1102"/>
      <c r="AG15" s="1102"/>
      <c r="AH15" s="1101"/>
      <c r="AI15" s="1101"/>
      <c r="AJ15" s="1104" t="s">
        <v>2252</v>
      </c>
      <c r="AK15" s="1098" t="s">
        <v>152</v>
      </c>
      <c r="AL15" s="1098" t="s">
        <v>153</v>
      </c>
      <c r="AM15" s="1098" t="s">
        <v>154</v>
      </c>
      <c r="AN15" s="1098" t="s">
        <v>155</v>
      </c>
      <c r="AO15" s="1098" t="s">
        <v>156</v>
      </c>
      <c r="AP15" s="1098" t="s">
        <v>3179</v>
      </c>
      <c r="AQ15" s="1098"/>
      <c r="AR15" s="1098"/>
      <c r="AS15" s="1098"/>
      <c r="AT15" s="1099"/>
      <c r="AU15" s="1100"/>
    </row>
    <row r="16" spans="1:47" ht="18.75" customHeight="1" x14ac:dyDescent="0.2">
      <c r="A16" s="1103"/>
      <c r="B16" s="1103"/>
      <c r="C16" s="1103"/>
      <c r="D16" s="1103"/>
      <c r="E16" s="806"/>
      <c r="F16" s="1103"/>
      <c r="G16" s="1105"/>
      <c r="H16" s="1103"/>
      <c r="I16" s="700" t="s">
        <v>1511</v>
      </c>
      <c r="J16" s="700" t="s">
        <v>1512</v>
      </c>
      <c r="K16" s="1107"/>
      <c r="L16" s="1101"/>
      <c r="M16" s="1101"/>
      <c r="N16" s="1101"/>
      <c r="O16" s="1103"/>
      <c r="P16" s="1103"/>
      <c r="Q16" s="1103"/>
      <c r="R16" s="1103"/>
      <c r="S16" s="1101"/>
      <c r="T16" s="1101"/>
      <c r="U16" s="1101"/>
      <c r="V16" s="1101"/>
      <c r="W16" s="1101"/>
      <c r="X16" s="1101"/>
      <c r="Y16" s="1101"/>
      <c r="Z16" s="1101"/>
      <c r="AA16" s="1101"/>
      <c r="AB16" s="1101"/>
      <c r="AC16" s="1101"/>
      <c r="AD16" s="1102"/>
      <c r="AE16" s="1102"/>
      <c r="AF16" s="1102"/>
      <c r="AG16" s="1102"/>
      <c r="AH16" s="1101"/>
      <c r="AI16" s="1101"/>
      <c r="AJ16" s="1103"/>
      <c r="AK16" s="1103"/>
      <c r="AL16" s="1103"/>
      <c r="AM16" s="1103"/>
      <c r="AN16" s="1103"/>
      <c r="AO16" s="1103"/>
      <c r="AP16" s="1103"/>
      <c r="AQ16" s="1098"/>
      <c r="AR16" s="1098"/>
      <c r="AS16" s="1098"/>
      <c r="AT16" s="1099"/>
      <c r="AU16" s="1100"/>
    </row>
    <row r="17" spans="1:47" ht="88.5" customHeight="1" x14ac:dyDescent="0.2">
      <c r="A17" s="484" t="s">
        <v>3144</v>
      </c>
      <c r="B17" s="151" t="s">
        <v>3342</v>
      </c>
      <c r="C17" s="151" t="s">
        <v>97</v>
      </c>
      <c r="D17" s="151" t="s">
        <v>373</v>
      </c>
      <c r="E17" s="600" t="s">
        <v>1010</v>
      </c>
      <c r="F17" s="151" t="s">
        <v>3396</v>
      </c>
      <c r="G17" s="6" t="s">
        <v>3343</v>
      </c>
      <c r="H17" s="151" t="s">
        <v>3344</v>
      </c>
      <c r="I17" s="151" t="s">
        <v>3345</v>
      </c>
      <c r="J17" s="151" t="s">
        <v>997</v>
      </c>
      <c r="K17" s="151" t="s">
        <v>3346</v>
      </c>
      <c r="L17" s="151" t="s">
        <v>2028</v>
      </c>
      <c r="M17" s="151" t="s">
        <v>756</v>
      </c>
      <c r="N17" s="701" t="s">
        <v>112</v>
      </c>
      <c r="O17" s="701">
        <v>22</v>
      </c>
      <c r="P17" s="708">
        <v>42388</v>
      </c>
      <c r="Q17" s="701">
        <v>25</v>
      </c>
      <c r="R17" s="708">
        <v>42391</v>
      </c>
      <c r="S17" s="701" t="s">
        <v>3347</v>
      </c>
      <c r="T17" s="6" t="s">
        <v>3348</v>
      </c>
      <c r="U17" s="708">
        <v>42394</v>
      </c>
      <c r="V17" s="6" t="s">
        <v>3349</v>
      </c>
      <c r="W17" s="708">
        <v>42391</v>
      </c>
      <c r="X17" s="781">
        <v>42397</v>
      </c>
      <c r="Y17" s="781">
        <v>42763</v>
      </c>
      <c r="Z17" s="30" t="s">
        <v>3831</v>
      </c>
      <c r="AA17" s="765" t="s">
        <v>3830</v>
      </c>
      <c r="AB17" s="708">
        <v>42677</v>
      </c>
      <c r="AC17" s="708">
        <v>42677</v>
      </c>
      <c r="AD17" s="797">
        <v>112140246</v>
      </c>
      <c r="AE17" s="701"/>
      <c r="AF17" s="701">
        <v>337</v>
      </c>
      <c r="AG17" s="701">
        <v>727</v>
      </c>
      <c r="AH17" s="701"/>
      <c r="AI17" s="701"/>
      <c r="AJ17" s="6" t="s">
        <v>3650</v>
      </c>
      <c r="AK17" s="30" t="s">
        <v>3798</v>
      </c>
      <c r="AL17" s="701"/>
      <c r="AM17" s="701"/>
      <c r="AN17" s="701"/>
      <c r="AO17" s="701"/>
      <c r="AP17" s="701"/>
      <c r="AQ17" s="701"/>
      <c r="AR17" s="701"/>
      <c r="AS17" s="701"/>
      <c r="AT17" s="701"/>
      <c r="AU17" s="701"/>
    </row>
    <row r="18" spans="1:47" ht="114.75" x14ac:dyDescent="0.2">
      <c r="A18" s="484" t="s">
        <v>3145</v>
      </c>
      <c r="B18" s="151" t="s">
        <v>1002</v>
      </c>
      <c r="C18" s="6" t="s">
        <v>233</v>
      </c>
      <c r="D18" s="701" t="s">
        <v>234</v>
      </c>
      <c r="E18" s="600" t="s">
        <v>1006</v>
      </c>
      <c r="F18" s="6" t="s">
        <v>3398</v>
      </c>
      <c r="G18" s="6" t="s">
        <v>3355</v>
      </c>
      <c r="H18" s="6" t="s">
        <v>3356</v>
      </c>
      <c r="I18" s="6" t="s">
        <v>3357</v>
      </c>
      <c r="J18" s="6" t="s">
        <v>997</v>
      </c>
      <c r="K18" s="6" t="s">
        <v>3358</v>
      </c>
      <c r="L18" s="6" t="s">
        <v>2028</v>
      </c>
      <c r="M18" s="6" t="s">
        <v>756</v>
      </c>
      <c r="N18" s="6" t="s">
        <v>3478</v>
      </c>
      <c r="O18" s="6">
        <v>33</v>
      </c>
      <c r="P18" s="709">
        <v>42395</v>
      </c>
      <c r="Q18" s="6">
        <v>74</v>
      </c>
      <c r="R18" s="709">
        <v>42412</v>
      </c>
      <c r="S18" s="6" t="s">
        <v>3376</v>
      </c>
      <c r="T18" s="6" t="s">
        <v>3197</v>
      </c>
      <c r="U18" s="709">
        <v>42418</v>
      </c>
      <c r="V18" s="6" t="s">
        <v>3359</v>
      </c>
      <c r="W18" s="709">
        <v>42404</v>
      </c>
      <c r="X18" s="807">
        <v>42419</v>
      </c>
      <c r="Y18" s="807">
        <v>42785</v>
      </c>
      <c r="Z18" s="6"/>
      <c r="AA18" s="30" t="s">
        <v>3354</v>
      </c>
      <c r="AB18" s="709">
        <v>42635</v>
      </c>
      <c r="AC18" s="709">
        <v>42635</v>
      </c>
      <c r="AD18" s="794">
        <v>191884000</v>
      </c>
      <c r="AE18" s="6"/>
      <c r="AF18" s="6">
        <v>299</v>
      </c>
      <c r="AG18" s="6">
        <v>691</v>
      </c>
      <c r="AH18" s="6"/>
      <c r="AI18" s="6"/>
      <c r="AJ18" s="6" t="s">
        <v>3535</v>
      </c>
      <c r="AK18" s="30" t="s">
        <v>3799</v>
      </c>
      <c r="AL18" s="6"/>
      <c r="AM18" s="6"/>
      <c r="AN18" s="6"/>
      <c r="AO18" s="6"/>
      <c r="AP18" s="6"/>
      <c r="AQ18" s="6"/>
      <c r="AR18" s="6"/>
      <c r="AS18" s="6"/>
      <c r="AT18" s="6"/>
      <c r="AU18" s="6"/>
    </row>
    <row r="19" spans="1:47" ht="114" customHeight="1" x14ac:dyDescent="0.2">
      <c r="A19" s="710" t="s">
        <v>2475</v>
      </c>
      <c r="B19" s="6" t="s">
        <v>3364</v>
      </c>
      <c r="C19" s="6" t="s">
        <v>97</v>
      </c>
      <c r="D19" s="6" t="s">
        <v>373</v>
      </c>
      <c r="E19" s="524" t="s">
        <v>1010</v>
      </c>
      <c r="F19" s="6" t="s">
        <v>3396</v>
      </c>
      <c r="G19" s="6" t="s">
        <v>3365</v>
      </c>
      <c r="H19" s="6" t="s">
        <v>3366</v>
      </c>
      <c r="I19" s="6" t="s">
        <v>3358</v>
      </c>
      <c r="J19" s="6" t="s">
        <v>2833</v>
      </c>
      <c r="K19" s="6" t="s">
        <v>3367</v>
      </c>
      <c r="L19" s="6" t="s">
        <v>2028</v>
      </c>
      <c r="M19" s="6" t="s">
        <v>756</v>
      </c>
      <c r="N19" s="6" t="s">
        <v>3271</v>
      </c>
      <c r="O19" s="6">
        <v>35</v>
      </c>
      <c r="P19" s="709">
        <v>42395</v>
      </c>
      <c r="Q19" s="6">
        <v>83</v>
      </c>
      <c r="R19" s="709">
        <v>42423</v>
      </c>
      <c r="S19" s="6" t="s">
        <v>3368</v>
      </c>
      <c r="T19" s="6" t="s">
        <v>3197</v>
      </c>
      <c r="U19" s="709">
        <v>42412</v>
      </c>
      <c r="V19" s="6" t="s">
        <v>3369</v>
      </c>
      <c r="W19" s="709">
        <v>42412</v>
      </c>
      <c r="X19" s="807">
        <v>42422</v>
      </c>
      <c r="Y19" s="781">
        <v>42604</v>
      </c>
      <c r="Z19" s="706"/>
      <c r="AA19" s="706"/>
      <c r="AB19" s="706"/>
      <c r="AC19" s="706"/>
      <c r="AD19" s="706"/>
      <c r="AE19" s="706"/>
      <c r="AF19" s="706"/>
      <c r="AG19" s="706"/>
      <c r="AH19" s="706"/>
      <c r="AI19" s="706"/>
      <c r="AJ19" s="6" t="s">
        <v>3651</v>
      </c>
      <c r="AK19" s="30" t="s">
        <v>3800</v>
      </c>
      <c r="AL19" s="706"/>
      <c r="AM19" s="706"/>
      <c r="AN19" s="706"/>
      <c r="AO19" s="706"/>
      <c r="AP19" s="706"/>
      <c r="AQ19" s="706"/>
      <c r="AR19" s="706"/>
      <c r="AS19" s="706"/>
      <c r="AT19" s="706"/>
      <c r="AU19" s="706"/>
    </row>
    <row r="20" spans="1:47" ht="165" customHeight="1" x14ac:dyDescent="0.2">
      <c r="A20" s="710" t="s">
        <v>1569</v>
      </c>
      <c r="B20" s="6" t="s">
        <v>3364</v>
      </c>
      <c r="C20" s="6" t="s">
        <v>97</v>
      </c>
      <c r="D20" s="6" t="s">
        <v>373</v>
      </c>
      <c r="E20" s="524" t="s">
        <v>1010</v>
      </c>
      <c r="F20" s="6" t="s">
        <v>3396</v>
      </c>
      <c r="G20" s="6" t="s">
        <v>3370</v>
      </c>
      <c r="H20" s="6" t="s">
        <v>3371</v>
      </c>
      <c r="I20" s="6" t="s">
        <v>3372</v>
      </c>
      <c r="J20" s="6" t="s">
        <v>2833</v>
      </c>
      <c r="K20" s="6" t="s">
        <v>3373</v>
      </c>
      <c r="L20" s="6" t="s">
        <v>2028</v>
      </c>
      <c r="M20" s="6" t="s">
        <v>756</v>
      </c>
      <c r="N20" s="6" t="s">
        <v>3374</v>
      </c>
      <c r="O20" s="6">
        <v>46</v>
      </c>
      <c r="P20" s="709">
        <v>42398</v>
      </c>
      <c r="Q20" s="6">
        <v>86</v>
      </c>
      <c r="R20" s="709">
        <v>42424</v>
      </c>
      <c r="S20" s="6" t="s">
        <v>3375</v>
      </c>
      <c r="T20" s="6" t="s">
        <v>3197</v>
      </c>
      <c r="U20" s="709">
        <v>42412</v>
      </c>
      <c r="V20" s="6" t="s">
        <v>3359</v>
      </c>
      <c r="W20" s="709">
        <v>42412</v>
      </c>
      <c r="X20" s="807">
        <v>42422</v>
      </c>
      <c r="Y20" s="781">
        <v>42726</v>
      </c>
      <c r="Z20" s="27" t="s">
        <v>3822</v>
      </c>
      <c r="AA20" s="706"/>
      <c r="AB20" s="706"/>
      <c r="AC20" s="708">
        <v>42656</v>
      </c>
      <c r="AD20" s="790">
        <v>50000000</v>
      </c>
      <c r="AE20" s="706"/>
      <c r="AF20" s="30">
        <v>312</v>
      </c>
      <c r="AG20" s="706"/>
      <c r="AH20" s="706"/>
      <c r="AI20" s="706"/>
      <c r="AJ20" s="6" t="s">
        <v>3536</v>
      </c>
      <c r="AK20" s="706"/>
      <c r="AL20" s="706"/>
      <c r="AM20" s="706"/>
      <c r="AN20" s="706"/>
      <c r="AO20" s="706"/>
      <c r="AP20" s="706"/>
      <c r="AQ20" s="706"/>
      <c r="AR20" s="706"/>
      <c r="AS20" s="706"/>
      <c r="AT20" s="706"/>
      <c r="AU20" s="706"/>
    </row>
    <row r="21" spans="1:47" ht="63.75" x14ac:dyDescent="0.2">
      <c r="A21" s="484" t="s">
        <v>2927</v>
      </c>
      <c r="B21" s="6" t="s">
        <v>3364</v>
      </c>
      <c r="C21" s="6" t="s">
        <v>97</v>
      </c>
      <c r="D21" s="6" t="s">
        <v>373</v>
      </c>
      <c r="E21" s="524" t="s">
        <v>1010</v>
      </c>
      <c r="F21" s="6" t="s">
        <v>3396</v>
      </c>
      <c r="G21" s="6" t="s">
        <v>3377</v>
      </c>
      <c r="H21" s="6" t="s">
        <v>3378</v>
      </c>
      <c r="I21" s="6" t="s">
        <v>3379</v>
      </c>
      <c r="J21" s="6" t="s">
        <v>2833</v>
      </c>
      <c r="K21" s="6" t="s">
        <v>3380</v>
      </c>
      <c r="L21" s="6" t="s">
        <v>3184</v>
      </c>
      <c r="M21" s="6" t="s">
        <v>756</v>
      </c>
      <c r="N21" s="6" t="s">
        <v>112</v>
      </c>
      <c r="O21" s="6">
        <v>68</v>
      </c>
      <c r="P21" s="709">
        <v>42429</v>
      </c>
      <c r="Q21" s="6">
        <v>137</v>
      </c>
      <c r="R21" s="709">
        <v>42440</v>
      </c>
      <c r="S21" s="6" t="s">
        <v>3381</v>
      </c>
      <c r="T21" s="6" t="s">
        <v>3197</v>
      </c>
      <c r="U21" s="709">
        <v>42443</v>
      </c>
      <c r="V21" s="6" t="s">
        <v>3369</v>
      </c>
      <c r="W21" s="709">
        <v>42439</v>
      </c>
      <c r="X21" s="781">
        <v>42443</v>
      </c>
      <c r="Y21" s="781">
        <v>42627</v>
      </c>
      <c r="Z21" s="706"/>
      <c r="AA21" s="706"/>
      <c r="AB21" s="706"/>
      <c r="AC21" s="706"/>
      <c r="AD21" s="706"/>
      <c r="AE21" s="706"/>
      <c r="AF21" s="706"/>
      <c r="AG21" s="706"/>
      <c r="AH21" s="706"/>
      <c r="AI21" s="706"/>
      <c r="AJ21" s="6" t="s">
        <v>3652</v>
      </c>
      <c r="AK21" s="30" t="s">
        <v>3801</v>
      </c>
      <c r="AL21" s="706"/>
      <c r="AM21" s="706"/>
      <c r="AN21" s="706"/>
      <c r="AO21" s="706"/>
      <c r="AP21" s="706"/>
      <c r="AQ21" s="706"/>
      <c r="AR21" s="706"/>
      <c r="AS21" s="706"/>
      <c r="AT21" s="706"/>
      <c r="AU21" s="706"/>
    </row>
    <row r="22" spans="1:47" ht="89.25" x14ac:dyDescent="0.2">
      <c r="A22" s="484" t="s">
        <v>1220</v>
      </c>
      <c r="B22" s="6" t="s">
        <v>3364</v>
      </c>
      <c r="C22" s="6" t="s">
        <v>3393</v>
      </c>
      <c r="D22" s="6" t="s">
        <v>3394</v>
      </c>
      <c r="E22" s="524" t="s">
        <v>3395</v>
      </c>
      <c r="F22" s="6" t="s">
        <v>3397</v>
      </c>
      <c r="G22" s="6" t="s">
        <v>3399</v>
      </c>
      <c r="H22" s="6" t="s">
        <v>3400</v>
      </c>
      <c r="I22" s="6" t="s">
        <v>3401</v>
      </c>
      <c r="J22" s="6" t="s">
        <v>2833</v>
      </c>
      <c r="K22" s="6" t="s">
        <v>3402</v>
      </c>
      <c r="L22" s="6" t="s">
        <v>3023</v>
      </c>
      <c r="M22" s="6" t="s">
        <v>2185</v>
      </c>
      <c r="N22" s="6" t="s">
        <v>128</v>
      </c>
      <c r="O22" s="6">
        <v>67</v>
      </c>
      <c r="P22" s="709">
        <v>42429</v>
      </c>
      <c r="Q22" s="6">
        <v>196</v>
      </c>
      <c r="R22" s="709">
        <v>42452</v>
      </c>
      <c r="S22" s="6" t="s">
        <v>3459</v>
      </c>
      <c r="T22" s="6" t="s">
        <v>3348</v>
      </c>
      <c r="U22" s="708">
        <v>42452</v>
      </c>
      <c r="V22" s="6" t="s">
        <v>3403</v>
      </c>
      <c r="W22" s="709">
        <v>42452</v>
      </c>
      <c r="X22" s="781">
        <v>42452</v>
      </c>
      <c r="Y22" s="781">
        <v>42727</v>
      </c>
      <c r="Z22" s="706"/>
      <c r="AA22" s="706"/>
      <c r="AB22" s="706"/>
      <c r="AC22" s="706"/>
      <c r="AD22" s="706"/>
      <c r="AE22" s="706"/>
      <c r="AF22" s="706"/>
      <c r="AG22" s="706"/>
      <c r="AH22" s="706"/>
      <c r="AI22" s="706"/>
      <c r="AJ22" s="6" t="s">
        <v>3653</v>
      </c>
      <c r="AK22" s="30" t="s">
        <v>3802</v>
      </c>
      <c r="AL22" s="706"/>
      <c r="AM22" s="706"/>
      <c r="AN22" s="706"/>
      <c r="AO22" s="706"/>
      <c r="AP22" s="706"/>
      <c r="AQ22" s="706"/>
      <c r="AR22" s="706"/>
      <c r="AS22" s="706"/>
      <c r="AT22" s="706"/>
      <c r="AU22" s="706"/>
    </row>
    <row r="23" spans="1:47" ht="89.25" x14ac:dyDescent="0.2">
      <c r="A23" s="484" t="s">
        <v>2031</v>
      </c>
      <c r="B23" s="6" t="s">
        <v>3364</v>
      </c>
      <c r="C23" s="6" t="s">
        <v>3404</v>
      </c>
      <c r="D23" s="6" t="s">
        <v>1470</v>
      </c>
      <c r="E23" s="524" t="s">
        <v>3405</v>
      </c>
      <c r="F23" s="6" t="s">
        <v>3406</v>
      </c>
      <c r="G23" s="6" t="s">
        <v>3407</v>
      </c>
      <c r="H23" s="6" t="s">
        <v>3408</v>
      </c>
      <c r="I23" s="6" t="s">
        <v>3409</v>
      </c>
      <c r="J23" s="6" t="s">
        <v>2833</v>
      </c>
      <c r="K23" s="6" t="s">
        <v>3410</v>
      </c>
      <c r="L23" s="6" t="s">
        <v>3184</v>
      </c>
      <c r="M23" s="6" t="s">
        <v>2185</v>
      </c>
      <c r="N23" s="6" t="s">
        <v>116</v>
      </c>
      <c r="O23" s="6">
        <v>93</v>
      </c>
      <c r="P23" s="709">
        <v>42451</v>
      </c>
      <c r="Q23" s="701">
        <v>215</v>
      </c>
      <c r="R23" s="709">
        <v>42459</v>
      </c>
      <c r="S23" s="701">
        <v>43318506</v>
      </c>
      <c r="T23" s="6" t="s">
        <v>3460</v>
      </c>
      <c r="U23" s="708">
        <v>42473</v>
      </c>
      <c r="V23" s="6" t="s">
        <v>3462</v>
      </c>
      <c r="W23" s="708">
        <v>42458</v>
      </c>
      <c r="X23" s="781">
        <v>42488</v>
      </c>
      <c r="Y23" s="781">
        <v>42732</v>
      </c>
      <c r="Z23" s="706"/>
      <c r="AA23" s="706"/>
      <c r="AB23" s="706"/>
      <c r="AC23" s="706"/>
      <c r="AD23" s="706"/>
      <c r="AE23" s="706"/>
      <c r="AF23" s="706"/>
      <c r="AG23" s="706"/>
      <c r="AH23" s="706"/>
      <c r="AI23" s="706"/>
      <c r="AJ23" s="6" t="s">
        <v>3654</v>
      </c>
      <c r="AK23" s="30" t="s">
        <v>3803</v>
      </c>
      <c r="AL23" s="706"/>
      <c r="AM23" s="706"/>
      <c r="AN23" s="706"/>
      <c r="AO23" s="706"/>
      <c r="AP23" s="706"/>
      <c r="AQ23" s="706"/>
      <c r="AR23" s="706"/>
      <c r="AS23" s="706"/>
      <c r="AT23" s="706"/>
      <c r="AU23" s="706"/>
    </row>
    <row r="24" spans="1:47" ht="89.25" x14ac:dyDescent="0.2">
      <c r="A24" s="484" t="s">
        <v>743</v>
      </c>
      <c r="B24" s="7" t="s">
        <v>3364</v>
      </c>
      <c r="C24" s="7" t="s">
        <v>3411</v>
      </c>
      <c r="D24" s="6" t="s">
        <v>3412</v>
      </c>
      <c r="E24" s="524" t="s">
        <v>3413</v>
      </c>
      <c r="F24" s="6" t="s">
        <v>3414</v>
      </c>
      <c r="G24" s="6" t="s">
        <v>3415</v>
      </c>
      <c r="H24" s="711">
        <v>170800000</v>
      </c>
      <c r="I24" s="701" t="s">
        <v>3416</v>
      </c>
      <c r="J24" s="701" t="s">
        <v>997</v>
      </c>
      <c r="K24" s="6" t="s">
        <v>3417</v>
      </c>
      <c r="L24" s="6" t="s">
        <v>2028</v>
      </c>
      <c r="M24" s="701" t="s">
        <v>756</v>
      </c>
      <c r="N24" s="701" t="s">
        <v>3418</v>
      </c>
      <c r="O24" s="6">
        <v>83</v>
      </c>
      <c r="P24" s="708">
        <v>42440</v>
      </c>
      <c r="Q24" s="712">
        <v>229</v>
      </c>
      <c r="R24" s="709">
        <v>42460</v>
      </c>
      <c r="S24" s="701" t="s">
        <v>3511</v>
      </c>
      <c r="T24" s="6" t="s">
        <v>3348</v>
      </c>
      <c r="U24" s="708">
        <v>42475</v>
      </c>
      <c r="V24" s="6" t="s">
        <v>3461</v>
      </c>
      <c r="W24" s="708">
        <v>42458</v>
      </c>
      <c r="X24" s="781">
        <v>42475</v>
      </c>
      <c r="Y24" s="781">
        <v>42734</v>
      </c>
      <c r="Z24" s="701"/>
      <c r="AA24" s="701"/>
      <c r="AB24" s="701"/>
      <c r="AC24" s="701"/>
      <c r="AD24" s="701"/>
      <c r="AE24" s="701"/>
      <c r="AF24" s="701"/>
      <c r="AG24" s="701"/>
      <c r="AH24" s="701"/>
      <c r="AI24" s="701"/>
      <c r="AJ24" s="6" t="s">
        <v>3655</v>
      </c>
      <c r="AK24" s="701"/>
      <c r="AL24" s="701"/>
      <c r="AM24" s="701"/>
      <c r="AN24" s="701"/>
      <c r="AO24" s="701"/>
      <c r="AP24" s="701"/>
      <c r="AQ24" s="701"/>
      <c r="AR24" s="701"/>
      <c r="AS24" s="701"/>
      <c r="AT24" s="701"/>
      <c r="AU24" s="701"/>
    </row>
    <row r="25" spans="1:47" ht="102" x14ac:dyDescent="0.2">
      <c r="A25" s="484" t="s">
        <v>1075</v>
      </c>
      <c r="B25" s="7" t="s">
        <v>3364</v>
      </c>
      <c r="C25" s="7" t="s">
        <v>3419</v>
      </c>
      <c r="D25" s="701" t="s">
        <v>3420</v>
      </c>
      <c r="E25" s="713" t="s">
        <v>3421</v>
      </c>
      <c r="F25" s="6" t="s">
        <v>3501</v>
      </c>
      <c r="G25" s="6" t="s">
        <v>3422</v>
      </c>
      <c r="H25" s="707">
        <v>137499998</v>
      </c>
      <c r="I25" s="707">
        <v>124999998</v>
      </c>
      <c r="J25" s="707" t="s">
        <v>2833</v>
      </c>
      <c r="K25" s="707">
        <v>12500000</v>
      </c>
      <c r="L25" s="6" t="s">
        <v>3184</v>
      </c>
      <c r="M25" s="701" t="s">
        <v>756</v>
      </c>
      <c r="N25" s="701" t="s">
        <v>3423</v>
      </c>
      <c r="O25" s="6">
        <v>70</v>
      </c>
      <c r="P25" s="708">
        <v>42429</v>
      </c>
      <c r="Q25" s="701">
        <v>238</v>
      </c>
      <c r="R25" s="709">
        <v>42471</v>
      </c>
      <c r="S25" s="701">
        <v>2647804</v>
      </c>
      <c r="T25" s="6" t="s">
        <v>3469</v>
      </c>
      <c r="U25" s="708">
        <v>42466</v>
      </c>
      <c r="V25" s="701" t="s">
        <v>2480</v>
      </c>
      <c r="W25" s="708">
        <v>42464</v>
      </c>
      <c r="X25" s="781">
        <v>42475</v>
      </c>
      <c r="Y25" s="781">
        <v>42689</v>
      </c>
      <c r="Z25" s="701"/>
      <c r="AA25" s="701"/>
      <c r="AB25" s="701"/>
      <c r="AC25" s="701"/>
      <c r="AD25" s="701"/>
      <c r="AE25" s="701"/>
      <c r="AF25" s="701"/>
      <c r="AG25" s="701"/>
      <c r="AH25" s="701"/>
      <c r="AI25" s="701"/>
      <c r="AJ25" s="6" t="s">
        <v>3512</v>
      </c>
      <c r="AK25" s="30" t="s">
        <v>3804</v>
      </c>
      <c r="AL25" s="701"/>
      <c r="AM25" s="701"/>
      <c r="AN25" s="701"/>
      <c r="AO25" s="701"/>
      <c r="AP25" s="701"/>
      <c r="AQ25" s="701"/>
      <c r="AR25" s="701"/>
      <c r="AS25" s="701"/>
      <c r="AT25" s="701"/>
      <c r="AU25" s="701"/>
    </row>
    <row r="26" spans="1:47" ht="114.75" x14ac:dyDescent="0.2">
      <c r="A26" s="44" t="s">
        <v>1306</v>
      </c>
      <c r="B26" s="7" t="s">
        <v>3364</v>
      </c>
      <c r="C26" s="7" t="s">
        <v>3424</v>
      </c>
      <c r="D26" s="7" t="s">
        <v>3297</v>
      </c>
      <c r="E26" s="502" t="s">
        <v>3425</v>
      </c>
      <c r="F26" s="7" t="s">
        <v>3426</v>
      </c>
      <c r="G26" s="7" t="s">
        <v>3427</v>
      </c>
      <c r="H26" s="7" t="s">
        <v>3428</v>
      </c>
      <c r="I26" s="7" t="s">
        <v>3429</v>
      </c>
      <c r="J26" s="712" t="s">
        <v>2833</v>
      </c>
      <c r="K26" s="7" t="s">
        <v>3430</v>
      </c>
      <c r="L26" s="7" t="s">
        <v>3023</v>
      </c>
      <c r="M26" s="7" t="s">
        <v>756</v>
      </c>
      <c r="N26" s="7" t="s">
        <v>3477</v>
      </c>
      <c r="O26" s="7">
        <v>101</v>
      </c>
      <c r="P26" s="724">
        <v>42458</v>
      </c>
      <c r="Q26" s="712">
        <v>246</v>
      </c>
      <c r="R26" s="87">
        <v>42473</v>
      </c>
      <c r="S26" s="712">
        <v>3006891</v>
      </c>
      <c r="T26" s="7" t="s">
        <v>3463</v>
      </c>
      <c r="U26" s="724">
        <v>42472</v>
      </c>
      <c r="V26" s="712" t="s">
        <v>764</v>
      </c>
      <c r="W26" s="724">
        <v>42467</v>
      </c>
      <c r="X26" s="781">
        <v>42473</v>
      </c>
      <c r="Y26" s="781">
        <v>42732</v>
      </c>
      <c r="Z26" s="785" t="s">
        <v>3805</v>
      </c>
      <c r="AA26" s="712"/>
      <c r="AB26" s="712"/>
      <c r="AC26" s="712"/>
      <c r="AD26" s="712"/>
      <c r="AE26" s="712"/>
      <c r="AF26" s="712"/>
      <c r="AG26" s="712"/>
      <c r="AH26" s="712"/>
      <c r="AI26" s="712"/>
      <c r="AJ26" s="7" t="s">
        <v>3647</v>
      </c>
      <c r="AK26" s="712"/>
      <c r="AL26" s="712"/>
      <c r="AM26" s="712"/>
      <c r="AN26" s="712"/>
      <c r="AO26" s="712"/>
      <c r="AP26" s="712"/>
      <c r="AQ26" s="712"/>
      <c r="AR26" s="712"/>
      <c r="AS26" s="712"/>
      <c r="AT26" s="712"/>
      <c r="AU26" s="7"/>
    </row>
    <row r="27" spans="1:47" ht="127.5" x14ac:dyDescent="0.2">
      <c r="A27" s="484" t="s">
        <v>1821</v>
      </c>
      <c r="B27" s="7" t="s">
        <v>3364</v>
      </c>
      <c r="C27" s="7" t="s">
        <v>2209</v>
      </c>
      <c r="D27" s="6" t="s">
        <v>373</v>
      </c>
      <c r="E27" s="524" t="s">
        <v>1010</v>
      </c>
      <c r="F27" s="6" t="s">
        <v>3396</v>
      </c>
      <c r="G27" s="7" t="s">
        <v>3431</v>
      </c>
      <c r="H27" s="7" t="s">
        <v>3432</v>
      </c>
      <c r="I27" s="7" t="s">
        <v>3433</v>
      </c>
      <c r="J27" s="701" t="s">
        <v>997</v>
      </c>
      <c r="K27" s="7" t="s">
        <v>3434</v>
      </c>
      <c r="L27" s="6" t="s">
        <v>2028</v>
      </c>
      <c r="M27" s="7" t="s">
        <v>2185</v>
      </c>
      <c r="N27" s="7" t="s">
        <v>3418</v>
      </c>
      <c r="O27" s="7">
        <v>94</v>
      </c>
      <c r="P27" s="708">
        <v>42451</v>
      </c>
      <c r="Q27" s="701">
        <v>256</v>
      </c>
      <c r="R27" s="709">
        <v>42475</v>
      </c>
      <c r="S27" s="701" t="s">
        <v>3470</v>
      </c>
      <c r="T27" s="6" t="s">
        <v>3471</v>
      </c>
      <c r="U27" s="708">
        <v>42474</v>
      </c>
      <c r="V27" s="712" t="s">
        <v>1261</v>
      </c>
      <c r="W27" s="708">
        <v>42472</v>
      </c>
      <c r="X27" s="781">
        <v>42475</v>
      </c>
      <c r="Y27" s="781">
        <v>42719</v>
      </c>
      <c r="Z27" s="701"/>
      <c r="AA27" s="701"/>
      <c r="AB27" s="701"/>
      <c r="AC27" s="701"/>
      <c r="AD27" s="701"/>
      <c r="AE27" s="701"/>
      <c r="AF27" s="701"/>
      <c r="AG27" s="701"/>
      <c r="AH27" s="701"/>
      <c r="AI27" s="701"/>
      <c r="AJ27" s="6" t="s">
        <v>3656</v>
      </c>
      <c r="AK27" s="701"/>
      <c r="AL27" s="701"/>
      <c r="AM27" s="701"/>
      <c r="AN27" s="701"/>
      <c r="AO27" s="701"/>
      <c r="AP27" s="701"/>
      <c r="AQ27" s="701"/>
      <c r="AR27" s="701"/>
      <c r="AS27" s="701"/>
      <c r="AT27" s="701"/>
      <c r="AU27" s="701"/>
    </row>
    <row r="28" spans="1:47" ht="114.75" x14ac:dyDescent="0.2">
      <c r="A28" s="484" t="s">
        <v>1687</v>
      </c>
      <c r="B28" s="7" t="s">
        <v>3364</v>
      </c>
      <c r="C28" s="7" t="s">
        <v>521</v>
      </c>
      <c r="D28" s="7" t="s">
        <v>3435</v>
      </c>
      <c r="E28" s="502" t="s">
        <v>3436</v>
      </c>
      <c r="F28" s="7" t="s">
        <v>3437</v>
      </c>
      <c r="G28" s="7" t="s">
        <v>3438</v>
      </c>
      <c r="H28" s="7" t="s">
        <v>3439</v>
      </c>
      <c r="I28" s="7" t="s">
        <v>3440</v>
      </c>
      <c r="J28" s="701" t="s">
        <v>2835</v>
      </c>
      <c r="K28" s="7" t="s">
        <v>3441</v>
      </c>
      <c r="L28" s="7" t="s">
        <v>3472</v>
      </c>
      <c r="M28" s="7" t="s">
        <v>756</v>
      </c>
      <c r="N28" s="7" t="s">
        <v>3442</v>
      </c>
      <c r="O28" s="7">
        <v>105</v>
      </c>
      <c r="P28" s="87">
        <v>42460</v>
      </c>
      <c r="Q28" s="701">
        <v>263</v>
      </c>
      <c r="R28" s="709">
        <v>42480</v>
      </c>
      <c r="S28" s="701" t="s">
        <v>3515</v>
      </c>
      <c r="T28" s="701" t="s">
        <v>994</v>
      </c>
      <c r="U28" s="708">
        <v>42473</v>
      </c>
      <c r="V28" s="712" t="s">
        <v>603</v>
      </c>
      <c r="W28" s="708">
        <v>42473</v>
      </c>
      <c r="X28" s="781">
        <v>42496</v>
      </c>
      <c r="Y28" s="781">
        <v>42680</v>
      </c>
      <c r="Z28" s="701"/>
      <c r="AA28" s="765" t="s">
        <v>3832</v>
      </c>
      <c r="AB28" s="708">
        <v>42678</v>
      </c>
      <c r="AC28" s="701"/>
      <c r="AD28" s="701"/>
      <c r="AE28" s="701"/>
      <c r="AF28" s="701"/>
      <c r="AG28" s="701"/>
      <c r="AH28" s="701"/>
      <c r="AI28" s="701"/>
      <c r="AJ28" s="6" t="s">
        <v>3657</v>
      </c>
      <c r="AK28" s="701"/>
      <c r="AL28" s="701"/>
      <c r="AM28" s="701"/>
      <c r="AN28" s="701"/>
      <c r="AO28" s="701"/>
      <c r="AP28" s="701"/>
      <c r="AQ28" s="701"/>
      <c r="AR28" s="701"/>
      <c r="AS28" s="701"/>
      <c r="AT28" s="701"/>
      <c r="AU28" s="701"/>
    </row>
    <row r="29" spans="1:47" ht="114.75" x14ac:dyDescent="0.2">
      <c r="A29" s="484" t="s">
        <v>919</v>
      </c>
      <c r="B29" s="7" t="s">
        <v>3364</v>
      </c>
      <c r="C29" s="7" t="s">
        <v>3633</v>
      </c>
      <c r="D29" s="7" t="s">
        <v>3443</v>
      </c>
      <c r="E29" s="502" t="s">
        <v>3444</v>
      </c>
      <c r="F29" s="7" t="s">
        <v>3445</v>
      </c>
      <c r="G29" s="7" t="s">
        <v>3446</v>
      </c>
      <c r="H29" s="7" t="s">
        <v>3447</v>
      </c>
      <c r="I29" s="7" t="s">
        <v>3448</v>
      </c>
      <c r="J29" s="701" t="s">
        <v>2835</v>
      </c>
      <c r="K29" s="7" t="s">
        <v>3449</v>
      </c>
      <c r="L29" s="7" t="s">
        <v>2028</v>
      </c>
      <c r="M29" s="7" t="s">
        <v>756</v>
      </c>
      <c r="N29" s="7" t="s">
        <v>3418</v>
      </c>
      <c r="O29" s="7">
        <v>112</v>
      </c>
      <c r="P29" s="708">
        <v>42471</v>
      </c>
      <c r="Q29" s="701">
        <v>255</v>
      </c>
      <c r="R29" s="709">
        <v>42474</v>
      </c>
      <c r="S29" s="701" t="s">
        <v>3520</v>
      </c>
      <c r="T29" s="6" t="s">
        <v>3519</v>
      </c>
      <c r="U29" s="708">
        <v>42480</v>
      </c>
      <c r="V29" s="712" t="s">
        <v>1261</v>
      </c>
      <c r="W29" s="708">
        <v>42473</v>
      </c>
      <c r="X29" s="781">
        <v>42486</v>
      </c>
      <c r="Y29" s="781">
        <v>42730</v>
      </c>
      <c r="Z29" s="701"/>
      <c r="AA29" s="701"/>
      <c r="AB29" s="701"/>
      <c r="AC29" s="701"/>
      <c r="AD29" s="701"/>
      <c r="AE29" s="701"/>
      <c r="AF29" s="701"/>
      <c r="AG29" s="701"/>
      <c r="AH29" s="701"/>
      <c r="AI29" s="701"/>
      <c r="AJ29" s="6" t="s">
        <v>3658</v>
      </c>
      <c r="AK29" s="30" t="s">
        <v>3806</v>
      </c>
      <c r="AL29" s="701"/>
      <c r="AM29" s="701"/>
      <c r="AN29" s="701"/>
      <c r="AO29" s="701"/>
      <c r="AP29" s="701"/>
      <c r="AQ29" s="701"/>
      <c r="AR29" s="701"/>
      <c r="AS29" s="701"/>
      <c r="AT29" s="701"/>
      <c r="AU29" s="701"/>
    </row>
    <row r="30" spans="1:47" ht="127.5" x14ac:dyDescent="0.2">
      <c r="A30" s="484" t="s">
        <v>2720</v>
      </c>
      <c r="B30" s="7" t="s">
        <v>3364</v>
      </c>
      <c r="C30" s="7" t="s">
        <v>1094</v>
      </c>
      <c r="D30" s="7" t="s">
        <v>3450</v>
      </c>
      <c r="E30" s="502" t="s">
        <v>3444</v>
      </c>
      <c r="F30" s="7" t="s">
        <v>3445</v>
      </c>
      <c r="G30" s="7" t="s">
        <v>3451</v>
      </c>
      <c r="H30" s="7" t="s">
        <v>3452</v>
      </c>
      <c r="I30" s="7" t="s">
        <v>3453</v>
      </c>
      <c r="J30" s="701" t="s">
        <v>2833</v>
      </c>
      <c r="K30" s="7" t="s">
        <v>3454</v>
      </c>
      <c r="L30" s="7" t="s">
        <v>2028</v>
      </c>
      <c r="M30" s="7" t="s">
        <v>756</v>
      </c>
      <c r="N30" s="7" t="s">
        <v>3476</v>
      </c>
      <c r="O30" s="7">
        <v>110</v>
      </c>
      <c r="P30" s="708">
        <v>42471</v>
      </c>
      <c r="Q30" s="701">
        <v>254</v>
      </c>
      <c r="R30" s="709">
        <v>42474</v>
      </c>
      <c r="S30" s="701" t="s">
        <v>3518</v>
      </c>
      <c r="T30" s="6" t="s">
        <v>3519</v>
      </c>
      <c r="U30" s="708">
        <v>42480</v>
      </c>
      <c r="V30" s="712" t="s">
        <v>1261</v>
      </c>
      <c r="W30" s="708">
        <v>42473</v>
      </c>
      <c r="X30" s="781">
        <v>42486</v>
      </c>
      <c r="Y30" s="781">
        <v>42730</v>
      </c>
      <c r="Z30" s="701"/>
      <c r="AA30" s="701"/>
      <c r="AB30" s="701"/>
      <c r="AC30" s="701"/>
      <c r="AD30" s="701"/>
      <c r="AE30" s="701"/>
      <c r="AF30" s="701"/>
      <c r="AG30" s="701"/>
      <c r="AH30" s="701"/>
      <c r="AI30" s="701"/>
      <c r="AJ30" s="6" t="s">
        <v>3659</v>
      </c>
      <c r="AK30" s="701"/>
      <c r="AL30" s="701"/>
      <c r="AM30" s="701"/>
      <c r="AN30" s="701"/>
      <c r="AO30" s="701"/>
      <c r="AP30" s="701"/>
      <c r="AQ30" s="701"/>
      <c r="AR30" s="701"/>
      <c r="AS30" s="701"/>
      <c r="AT30" s="701"/>
      <c r="AU30" s="701"/>
    </row>
    <row r="31" spans="1:47" ht="127.5" x14ac:dyDescent="0.2">
      <c r="A31" s="484" t="s">
        <v>2724</v>
      </c>
      <c r="B31" s="7" t="s">
        <v>3364</v>
      </c>
      <c r="C31" s="7" t="s">
        <v>3424</v>
      </c>
      <c r="D31" s="7" t="s">
        <v>3297</v>
      </c>
      <c r="E31" s="502" t="s">
        <v>3425</v>
      </c>
      <c r="F31" s="7" t="s">
        <v>3426</v>
      </c>
      <c r="G31" s="7" t="s">
        <v>3455</v>
      </c>
      <c r="H31" s="7" t="s">
        <v>3456</v>
      </c>
      <c r="I31" s="7" t="s">
        <v>3457</v>
      </c>
      <c r="J31" s="701" t="s">
        <v>2833</v>
      </c>
      <c r="K31" s="7" t="s">
        <v>3458</v>
      </c>
      <c r="L31" s="7" t="s">
        <v>2028</v>
      </c>
      <c r="M31" s="7" t="s">
        <v>756</v>
      </c>
      <c r="N31" s="7" t="s">
        <v>3418</v>
      </c>
      <c r="O31" s="7">
        <v>92</v>
      </c>
      <c r="P31" s="708">
        <v>42451</v>
      </c>
      <c r="Q31" s="701">
        <v>257</v>
      </c>
      <c r="R31" s="709">
        <v>42475</v>
      </c>
      <c r="S31" s="701">
        <v>3006916</v>
      </c>
      <c r="T31" s="6" t="s">
        <v>3463</v>
      </c>
      <c r="U31" s="708">
        <v>42475</v>
      </c>
      <c r="V31" s="712" t="s">
        <v>2480</v>
      </c>
      <c r="W31" s="708">
        <v>42473</v>
      </c>
      <c r="X31" s="781">
        <v>42486</v>
      </c>
      <c r="Y31" s="781">
        <v>42700</v>
      </c>
      <c r="Z31" s="701"/>
      <c r="AA31" s="701"/>
      <c r="AB31" s="701"/>
      <c r="AC31" s="701"/>
      <c r="AD31" s="701"/>
      <c r="AE31" s="701"/>
      <c r="AF31" s="701"/>
      <c r="AG31" s="701"/>
      <c r="AH31" s="701"/>
      <c r="AI31" s="701"/>
      <c r="AJ31" s="6" t="s">
        <v>3660</v>
      </c>
      <c r="AK31" s="30" t="s">
        <v>3807</v>
      </c>
      <c r="AL31" s="701"/>
      <c r="AM31" s="701"/>
      <c r="AN31" s="701"/>
      <c r="AO31" s="701"/>
      <c r="AP31" s="701"/>
      <c r="AQ31" s="701"/>
      <c r="AR31" s="701"/>
      <c r="AS31" s="701"/>
      <c r="AT31" s="701"/>
      <c r="AU31" s="701"/>
    </row>
    <row r="32" spans="1:47" ht="83.25" customHeight="1" x14ac:dyDescent="0.2">
      <c r="A32" s="484" t="s">
        <v>3114</v>
      </c>
      <c r="B32" s="7" t="s">
        <v>3364</v>
      </c>
      <c r="C32" s="7" t="s">
        <v>1094</v>
      </c>
      <c r="D32" s="7" t="s">
        <v>3450</v>
      </c>
      <c r="E32" s="502" t="s">
        <v>3444</v>
      </c>
      <c r="F32" s="7" t="s">
        <v>3445</v>
      </c>
      <c r="G32" s="6" t="s">
        <v>3468</v>
      </c>
      <c r="H32" s="6" t="s">
        <v>3464</v>
      </c>
      <c r="I32" s="6" t="s">
        <v>3465</v>
      </c>
      <c r="J32" s="6" t="s">
        <v>1879</v>
      </c>
      <c r="K32" s="6" t="s">
        <v>3466</v>
      </c>
      <c r="L32" s="7" t="s">
        <v>2028</v>
      </c>
      <c r="M32" s="6" t="s">
        <v>756</v>
      </c>
      <c r="N32" s="6" t="s">
        <v>3467</v>
      </c>
      <c r="O32" s="6">
        <v>111</v>
      </c>
      <c r="P32" s="709">
        <v>42471</v>
      </c>
      <c r="Q32" s="7">
        <v>294</v>
      </c>
      <c r="R32" s="709">
        <v>42488</v>
      </c>
      <c r="S32" s="6" t="s">
        <v>3510</v>
      </c>
      <c r="T32" s="6" t="s">
        <v>3348</v>
      </c>
      <c r="U32" s="709">
        <v>42488</v>
      </c>
      <c r="V32" s="6" t="s">
        <v>3369</v>
      </c>
      <c r="W32" s="709">
        <v>42480</v>
      </c>
      <c r="X32" s="807">
        <v>42488</v>
      </c>
      <c r="Y32" s="807">
        <v>42671</v>
      </c>
      <c r="Z32" s="6"/>
      <c r="AA32" s="6"/>
      <c r="AB32" s="6"/>
      <c r="AC32" s="6"/>
      <c r="AD32" s="6"/>
      <c r="AE32" s="6"/>
      <c r="AF32" s="6"/>
      <c r="AG32" s="6"/>
      <c r="AH32" s="6"/>
      <c r="AI32" s="6"/>
      <c r="AJ32" s="6" t="s">
        <v>3661</v>
      </c>
      <c r="AK32" s="30" t="s">
        <v>3808</v>
      </c>
      <c r="AL32" s="6"/>
      <c r="AM32" s="6"/>
      <c r="AN32" s="6"/>
      <c r="AO32" s="6"/>
      <c r="AP32" s="6"/>
      <c r="AQ32" s="6"/>
      <c r="AR32" s="6"/>
      <c r="AS32" s="6"/>
      <c r="AT32" s="6"/>
      <c r="AU32" s="6"/>
    </row>
    <row r="33" spans="1:47" ht="106.5" customHeight="1" x14ac:dyDescent="0.2">
      <c r="A33" s="793" t="s">
        <v>3115</v>
      </c>
      <c r="B33" s="7" t="s">
        <v>3364</v>
      </c>
      <c r="C33" s="167" t="s">
        <v>1608</v>
      </c>
      <c r="D33" s="712" t="s">
        <v>3473</v>
      </c>
      <c r="E33" s="616" t="s">
        <v>1610</v>
      </c>
      <c r="F33" s="167" t="s">
        <v>1609</v>
      </c>
      <c r="G33" s="7" t="s">
        <v>3480</v>
      </c>
      <c r="H33" s="712" t="s">
        <v>3474</v>
      </c>
      <c r="I33" s="712" t="s">
        <v>3465</v>
      </c>
      <c r="J33" s="712" t="s">
        <v>997</v>
      </c>
      <c r="K33" s="712" t="s">
        <v>3475</v>
      </c>
      <c r="L33" s="7" t="s">
        <v>2028</v>
      </c>
      <c r="M33" s="712" t="s">
        <v>756</v>
      </c>
      <c r="N33" s="712" t="s">
        <v>3479</v>
      </c>
      <c r="O33" s="712">
        <v>109</v>
      </c>
      <c r="P33" s="87">
        <v>42471</v>
      </c>
      <c r="Q33" s="712">
        <v>475</v>
      </c>
      <c r="R33" s="724">
        <v>42559</v>
      </c>
      <c r="S33" s="769" t="s">
        <v>3785</v>
      </c>
      <c r="T33" s="7" t="s">
        <v>3348</v>
      </c>
      <c r="U33" s="724">
        <v>42559</v>
      </c>
      <c r="V33" s="7" t="s">
        <v>3369</v>
      </c>
      <c r="W33" s="724">
        <v>42485</v>
      </c>
      <c r="X33" s="781">
        <v>42559</v>
      </c>
      <c r="Y33" s="781">
        <v>42732</v>
      </c>
      <c r="Z33" s="27" t="s">
        <v>3825</v>
      </c>
      <c r="AA33" s="712"/>
      <c r="AB33" s="712"/>
      <c r="AC33" s="712"/>
      <c r="AD33" s="712"/>
      <c r="AE33" s="712"/>
      <c r="AF33" s="712"/>
      <c r="AG33" s="712"/>
      <c r="AH33" s="712"/>
      <c r="AI33" s="712"/>
      <c r="AJ33" s="27" t="s">
        <v>3809</v>
      </c>
      <c r="AK33" s="712"/>
      <c r="AL33" s="712"/>
      <c r="AM33" s="712"/>
      <c r="AN33" s="712"/>
      <c r="AO33" s="712"/>
      <c r="AP33" s="712"/>
      <c r="AQ33" s="712"/>
      <c r="AR33" s="712"/>
      <c r="AS33" s="712"/>
      <c r="AT33" s="712"/>
      <c r="AU33" s="7"/>
    </row>
    <row r="34" spans="1:47" ht="148.5" customHeight="1" x14ac:dyDescent="0.2">
      <c r="A34" s="710" t="s">
        <v>3120</v>
      </c>
      <c r="B34" s="7" t="s">
        <v>3364</v>
      </c>
      <c r="C34" s="6" t="s">
        <v>3482</v>
      </c>
      <c r="D34" s="6" t="s">
        <v>3483</v>
      </c>
      <c r="E34" s="619" t="s">
        <v>3281</v>
      </c>
      <c r="F34" s="601" t="s">
        <v>3282</v>
      </c>
      <c r="G34" s="6" t="s">
        <v>3481</v>
      </c>
      <c r="H34" s="6" t="s">
        <v>3484</v>
      </c>
      <c r="I34" s="6" t="s">
        <v>3453</v>
      </c>
      <c r="J34" s="6" t="s">
        <v>1879</v>
      </c>
      <c r="K34" s="6" t="s">
        <v>3485</v>
      </c>
      <c r="L34" s="6" t="s">
        <v>3486</v>
      </c>
      <c r="M34" s="6" t="s">
        <v>756</v>
      </c>
      <c r="N34" s="6" t="s">
        <v>3487</v>
      </c>
      <c r="O34" s="6">
        <v>116</v>
      </c>
      <c r="P34" s="709">
        <v>42475</v>
      </c>
      <c r="Q34" s="7">
        <v>309</v>
      </c>
      <c r="R34" s="709">
        <v>42489</v>
      </c>
      <c r="S34" s="6" t="s">
        <v>3517</v>
      </c>
      <c r="T34" s="6" t="s">
        <v>3348</v>
      </c>
      <c r="U34" s="709">
        <v>42493</v>
      </c>
      <c r="V34" s="6" t="s">
        <v>3369</v>
      </c>
      <c r="W34" s="709">
        <v>42488</v>
      </c>
      <c r="X34" s="807">
        <v>42502</v>
      </c>
      <c r="Y34" s="807">
        <v>42686</v>
      </c>
      <c r="Z34" s="6"/>
      <c r="AA34" s="6"/>
      <c r="AB34" s="6"/>
      <c r="AC34" s="6"/>
      <c r="AD34" s="6"/>
      <c r="AE34" s="6"/>
      <c r="AF34" s="6"/>
      <c r="AG34" s="6"/>
      <c r="AH34" s="6"/>
      <c r="AI34" s="6"/>
      <c r="AJ34" s="6" t="s">
        <v>3662</v>
      </c>
      <c r="AK34" s="6"/>
      <c r="AL34" s="6"/>
      <c r="AM34" s="6"/>
      <c r="AN34" s="6"/>
      <c r="AO34" s="6"/>
      <c r="AP34" s="6"/>
      <c r="AQ34" s="6"/>
      <c r="AR34" s="6"/>
      <c r="AS34" s="6"/>
      <c r="AT34" s="6"/>
      <c r="AU34" s="6"/>
    </row>
    <row r="35" spans="1:47" ht="141.75" customHeight="1" x14ac:dyDescent="0.2">
      <c r="A35" s="484" t="s">
        <v>3123</v>
      </c>
      <c r="B35" s="30" t="s">
        <v>3833</v>
      </c>
      <c r="C35" s="6" t="s">
        <v>521</v>
      </c>
      <c r="D35" s="6" t="s">
        <v>3435</v>
      </c>
      <c r="E35" s="502" t="s">
        <v>3436</v>
      </c>
      <c r="F35" s="7" t="s">
        <v>3437</v>
      </c>
      <c r="G35" s="6" t="s">
        <v>3488</v>
      </c>
      <c r="H35" s="6" t="s">
        <v>756</v>
      </c>
      <c r="I35" s="6" t="s">
        <v>756</v>
      </c>
      <c r="J35" s="6" t="s">
        <v>2833</v>
      </c>
      <c r="K35" s="6" t="s">
        <v>756</v>
      </c>
      <c r="L35" s="6" t="s">
        <v>756</v>
      </c>
      <c r="M35" s="6" t="s">
        <v>756</v>
      </c>
      <c r="N35" s="6" t="s">
        <v>756</v>
      </c>
      <c r="O35" s="6" t="s">
        <v>756</v>
      </c>
      <c r="P35" s="709" t="s">
        <v>756</v>
      </c>
      <c r="Q35" s="6" t="s">
        <v>756</v>
      </c>
      <c r="R35" s="709" t="s">
        <v>756</v>
      </c>
      <c r="S35" s="6" t="s">
        <v>756</v>
      </c>
      <c r="T35" s="6" t="s">
        <v>756</v>
      </c>
      <c r="U35" s="6" t="s">
        <v>756</v>
      </c>
      <c r="V35" s="714" t="s">
        <v>3489</v>
      </c>
      <c r="W35" s="709">
        <v>42492</v>
      </c>
      <c r="X35" s="30" t="s">
        <v>756</v>
      </c>
      <c r="Y35" s="807">
        <v>43100</v>
      </c>
      <c r="Z35" s="6"/>
      <c r="AA35" s="6"/>
      <c r="AB35" s="6"/>
      <c r="AC35" s="6"/>
      <c r="AD35" s="6"/>
      <c r="AE35" s="6"/>
      <c r="AF35" s="6"/>
      <c r="AG35" s="6"/>
      <c r="AH35" s="6"/>
      <c r="AI35" s="6"/>
      <c r="AJ35" s="6" t="s">
        <v>756</v>
      </c>
      <c r="AK35" s="6" t="s">
        <v>756</v>
      </c>
      <c r="AL35" s="6" t="s">
        <v>756</v>
      </c>
      <c r="AM35" s="6" t="s">
        <v>756</v>
      </c>
      <c r="AN35" s="6" t="s">
        <v>756</v>
      </c>
      <c r="AO35" s="6" t="s">
        <v>756</v>
      </c>
      <c r="AP35" s="6" t="s">
        <v>756</v>
      </c>
      <c r="AQ35" s="6" t="s">
        <v>756</v>
      </c>
      <c r="AR35" s="6"/>
      <c r="AS35" s="6"/>
      <c r="AT35" s="6"/>
      <c r="AU35" s="6"/>
    </row>
    <row r="36" spans="1:47" ht="79.5" customHeight="1" x14ac:dyDescent="0.2">
      <c r="A36" s="484" t="s">
        <v>1327</v>
      </c>
      <c r="B36" s="7" t="s">
        <v>3364</v>
      </c>
      <c r="C36" s="151" t="s">
        <v>3490</v>
      </c>
      <c r="D36" s="151" t="s">
        <v>2176</v>
      </c>
      <c r="E36" s="618" t="s">
        <v>1005</v>
      </c>
      <c r="F36" s="151" t="s">
        <v>1003</v>
      </c>
      <c r="G36" s="6" t="s">
        <v>3491</v>
      </c>
      <c r="H36" s="6" t="s">
        <v>3492</v>
      </c>
      <c r="I36" s="6" t="s">
        <v>3440</v>
      </c>
      <c r="J36" s="6" t="s">
        <v>2835</v>
      </c>
      <c r="K36" s="6" t="s">
        <v>3493</v>
      </c>
      <c r="L36" s="7" t="s">
        <v>3184</v>
      </c>
      <c r="M36" s="6" t="s">
        <v>756</v>
      </c>
      <c r="N36" s="6" t="s">
        <v>1009</v>
      </c>
      <c r="O36" s="6">
        <v>119</v>
      </c>
      <c r="P36" s="709">
        <v>42485</v>
      </c>
      <c r="Q36" s="6">
        <v>322</v>
      </c>
      <c r="R36" s="709">
        <v>42501</v>
      </c>
      <c r="S36" s="6" t="s">
        <v>3513</v>
      </c>
      <c r="T36" s="6" t="s">
        <v>3514</v>
      </c>
      <c r="U36" s="709">
        <v>42500</v>
      </c>
      <c r="V36" s="714" t="s">
        <v>3494</v>
      </c>
      <c r="W36" s="709">
        <v>42493</v>
      </c>
      <c r="X36" s="807">
        <v>42509</v>
      </c>
      <c r="Y36" s="807">
        <v>42662</v>
      </c>
      <c r="Z36" s="6"/>
      <c r="AA36" s="6"/>
      <c r="AB36" s="6"/>
      <c r="AC36" s="6"/>
      <c r="AD36" s="6"/>
      <c r="AE36" s="6"/>
      <c r="AF36" s="6"/>
      <c r="AG36" s="6"/>
      <c r="AH36" s="6"/>
      <c r="AI36" s="6"/>
      <c r="AJ36" s="6" t="s">
        <v>3663</v>
      </c>
      <c r="AK36" s="30" t="s">
        <v>3810</v>
      </c>
      <c r="AL36" s="6"/>
      <c r="AM36" s="6"/>
      <c r="AN36" s="6"/>
      <c r="AO36" s="6"/>
      <c r="AP36" s="6"/>
      <c r="AQ36" s="6"/>
      <c r="AR36" s="6"/>
      <c r="AS36" s="6"/>
      <c r="AT36" s="6"/>
      <c r="AU36" s="6"/>
    </row>
    <row r="37" spans="1:47" ht="92.25" customHeight="1" x14ac:dyDescent="0.2">
      <c r="A37" s="44" t="s">
        <v>1795</v>
      </c>
      <c r="B37" s="7" t="s">
        <v>3364</v>
      </c>
      <c r="C37" s="7" t="s">
        <v>3393</v>
      </c>
      <c r="D37" s="7" t="s">
        <v>3394</v>
      </c>
      <c r="E37" s="502" t="s">
        <v>3395</v>
      </c>
      <c r="F37" s="7" t="s">
        <v>3397</v>
      </c>
      <c r="G37" s="7" t="s">
        <v>3506</v>
      </c>
      <c r="H37" s="741">
        <v>343200000</v>
      </c>
      <c r="I37" s="741">
        <v>312000000</v>
      </c>
      <c r="J37" s="7" t="s">
        <v>3190</v>
      </c>
      <c r="K37" s="741">
        <v>31200000</v>
      </c>
      <c r="L37" s="7" t="s">
        <v>3507</v>
      </c>
      <c r="M37" s="7" t="s">
        <v>756</v>
      </c>
      <c r="N37" s="712" t="s">
        <v>3508</v>
      </c>
      <c r="O37" s="712">
        <v>102</v>
      </c>
      <c r="P37" s="724">
        <v>42460</v>
      </c>
      <c r="Q37" s="712">
        <v>326</v>
      </c>
      <c r="R37" s="724">
        <v>42502</v>
      </c>
      <c r="S37" s="712" t="s">
        <v>3516</v>
      </c>
      <c r="T37" s="7" t="s">
        <v>3514</v>
      </c>
      <c r="U37" s="724">
        <v>42508</v>
      </c>
      <c r="V37" s="7" t="s">
        <v>3509</v>
      </c>
      <c r="W37" s="724">
        <v>42501</v>
      </c>
      <c r="X37" s="781">
        <v>42509</v>
      </c>
      <c r="Y37" s="781">
        <v>42728</v>
      </c>
      <c r="Z37" s="7" t="s">
        <v>3664</v>
      </c>
      <c r="AA37" s="742"/>
      <c r="AB37" s="742"/>
      <c r="AC37" s="742"/>
      <c r="AD37" s="742"/>
      <c r="AE37" s="742"/>
      <c r="AF37" s="742"/>
      <c r="AG37" s="742"/>
      <c r="AH37" s="742"/>
      <c r="AI37" s="742"/>
      <c r="AJ37" s="7" t="s">
        <v>3665</v>
      </c>
      <c r="AK37" s="742"/>
      <c r="AL37" s="742"/>
      <c r="AM37" s="742"/>
      <c r="AN37" s="742"/>
      <c r="AO37" s="742"/>
      <c r="AP37" s="742"/>
      <c r="AQ37" s="742"/>
      <c r="AR37" s="742"/>
      <c r="AS37" s="742"/>
      <c r="AT37" s="742"/>
      <c r="AU37" s="7"/>
    </row>
    <row r="38" spans="1:47" ht="90" customHeight="1" x14ac:dyDescent="0.2">
      <c r="A38" s="44" t="s">
        <v>501</v>
      </c>
      <c r="B38" s="7" t="s">
        <v>3364</v>
      </c>
      <c r="C38" s="7" t="s">
        <v>3393</v>
      </c>
      <c r="D38" s="7" t="s">
        <v>3394</v>
      </c>
      <c r="E38" s="502" t="s">
        <v>3395</v>
      </c>
      <c r="F38" s="7" t="s">
        <v>3397</v>
      </c>
      <c r="G38" s="7" t="s">
        <v>3537</v>
      </c>
      <c r="H38" s="712" t="s">
        <v>3538</v>
      </c>
      <c r="I38" s="712" t="s">
        <v>3539</v>
      </c>
      <c r="J38" s="769" t="s">
        <v>2833</v>
      </c>
      <c r="K38" s="712" t="s">
        <v>3540</v>
      </c>
      <c r="L38" s="27" t="s">
        <v>3824</v>
      </c>
      <c r="M38" s="712" t="s">
        <v>756</v>
      </c>
      <c r="N38" s="7" t="s">
        <v>3542</v>
      </c>
      <c r="O38" s="712">
        <v>147</v>
      </c>
      <c r="P38" s="724">
        <v>42501</v>
      </c>
      <c r="Q38" s="712">
        <v>384</v>
      </c>
      <c r="R38" s="724">
        <v>42521</v>
      </c>
      <c r="S38" s="712" t="s">
        <v>3572</v>
      </c>
      <c r="T38" s="7" t="s">
        <v>3348</v>
      </c>
      <c r="U38" s="724">
        <v>42528</v>
      </c>
      <c r="V38" s="7" t="s">
        <v>3541</v>
      </c>
      <c r="W38" s="724">
        <v>42521</v>
      </c>
      <c r="X38" s="781">
        <v>42530</v>
      </c>
      <c r="Y38" s="781">
        <v>42733</v>
      </c>
      <c r="Z38" s="27" t="s">
        <v>3842</v>
      </c>
      <c r="AA38" s="712"/>
      <c r="AB38" s="712"/>
      <c r="AC38" s="724">
        <v>42702</v>
      </c>
      <c r="AD38" s="798">
        <v>69397434</v>
      </c>
      <c r="AE38" s="712"/>
      <c r="AF38" s="712">
        <v>352</v>
      </c>
      <c r="AG38" s="712">
        <v>760</v>
      </c>
      <c r="AH38" s="712"/>
      <c r="AI38" s="712"/>
      <c r="AJ38" s="7" t="s">
        <v>3666</v>
      </c>
      <c r="AK38" s="712"/>
      <c r="AL38" s="712"/>
      <c r="AM38" s="712"/>
      <c r="AN38" s="712"/>
      <c r="AO38" s="712"/>
      <c r="AP38" s="712"/>
      <c r="AQ38" s="712"/>
      <c r="AR38" s="712"/>
      <c r="AS38" s="712"/>
      <c r="AT38" s="712"/>
      <c r="AU38" s="7"/>
    </row>
    <row r="39" spans="1:47" ht="78" customHeight="1" x14ac:dyDescent="0.2">
      <c r="A39" s="743" t="s">
        <v>611</v>
      </c>
      <c r="B39" s="744" t="s">
        <v>3364</v>
      </c>
      <c r="C39" s="744" t="s">
        <v>3404</v>
      </c>
      <c r="D39" s="744" t="s">
        <v>1470</v>
      </c>
      <c r="E39" s="745" t="s">
        <v>3405</v>
      </c>
      <c r="F39" s="744" t="s">
        <v>3406</v>
      </c>
      <c r="G39" s="744" t="s">
        <v>3584</v>
      </c>
      <c r="H39" s="744" t="s">
        <v>3585</v>
      </c>
      <c r="I39" s="744" t="s">
        <v>3409</v>
      </c>
      <c r="J39" s="744" t="s">
        <v>2833</v>
      </c>
      <c r="K39" s="744" t="s">
        <v>3586</v>
      </c>
      <c r="L39" s="744" t="s">
        <v>3184</v>
      </c>
      <c r="M39" s="744" t="s">
        <v>756</v>
      </c>
      <c r="N39" s="744" t="s">
        <v>3264</v>
      </c>
      <c r="O39" s="744">
        <v>131</v>
      </c>
      <c r="P39" s="746">
        <v>42489</v>
      </c>
      <c r="Q39" s="744">
        <v>0</v>
      </c>
      <c r="R39" s="746">
        <v>0</v>
      </c>
      <c r="S39" s="744">
        <v>0</v>
      </c>
      <c r="T39" s="744">
        <v>0</v>
      </c>
      <c r="U39" s="746">
        <v>0</v>
      </c>
      <c r="V39" s="744" t="s">
        <v>3541</v>
      </c>
      <c r="W39" s="746">
        <v>42535</v>
      </c>
      <c r="X39" s="747" t="s">
        <v>3050</v>
      </c>
      <c r="Y39" s="747" t="s">
        <v>3050</v>
      </c>
      <c r="Z39" s="748">
        <v>0</v>
      </c>
      <c r="AA39" s="748">
        <v>0</v>
      </c>
      <c r="AB39" s="748">
        <v>0</v>
      </c>
      <c r="AC39" s="748">
        <v>0</v>
      </c>
      <c r="AD39" s="748">
        <v>0</v>
      </c>
      <c r="AE39" s="747" t="s">
        <v>3050</v>
      </c>
      <c r="AF39" s="748">
        <v>0</v>
      </c>
      <c r="AG39" s="748">
        <v>0</v>
      </c>
      <c r="AH39" s="748">
        <v>0</v>
      </c>
      <c r="AI39" s="748">
        <v>0</v>
      </c>
      <c r="AJ39" s="747" t="s">
        <v>3050</v>
      </c>
      <c r="AK39" s="744">
        <v>0</v>
      </c>
      <c r="AL39" s="748">
        <v>0</v>
      </c>
      <c r="AM39" s="748">
        <v>0</v>
      </c>
      <c r="AN39" s="747" t="s">
        <v>3050</v>
      </c>
      <c r="AO39" s="748">
        <v>0</v>
      </c>
      <c r="AP39" s="748">
        <v>0</v>
      </c>
      <c r="AQ39" s="748">
        <v>0</v>
      </c>
      <c r="AR39" s="747" t="s">
        <v>3050</v>
      </c>
      <c r="AS39" s="748">
        <v>0</v>
      </c>
      <c r="AT39" s="748">
        <f>-AS39</f>
        <v>0</v>
      </c>
      <c r="AU39" s="747" t="s">
        <v>3050</v>
      </c>
    </row>
    <row r="40" spans="1:47" ht="81" customHeight="1" x14ac:dyDescent="0.2">
      <c r="A40" s="710" t="s">
        <v>2002</v>
      </c>
      <c r="B40" s="7" t="s">
        <v>3364</v>
      </c>
      <c r="C40" s="7" t="s">
        <v>3633</v>
      </c>
      <c r="D40" s="7" t="s">
        <v>3443</v>
      </c>
      <c r="E40" s="502" t="s">
        <v>3444</v>
      </c>
      <c r="F40" s="7" t="s">
        <v>3445</v>
      </c>
      <c r="G40" s="6" t="s">
        <v>3634</v>
      </c>
      <c r="H40" s="738">
        <v>73400000</v>
      </c>
      <c r="I40" s="738">
        <v>45000000</v>
      </c>
      <c r="J40" s="701" t="s">
        <v>2834</v>
      </c>
      <c r="K40" s="738">
        <v>28400000</v>
      </c>
      <c r="L40" s="6" t="s">
        <v>2028</v>
      </c>
      <c r="M40" s="7" t="s">
        <v>756</v>
      </c>
      <c r="N40" s="701" t="s">
        <v>3271</v>
      </c>
      <c r="O40" s="729">
        <v>144</v>
      </c>
      <c r="P40" s="725">
        <v>42501</v>
      </c>
      <c r="Q40" s="729">
        <v>444</v>
      </c>
      <c r="R40" s="725">
        <v>42548</v>
      </c>
      <c r="S40" s="729" t="s">
        <v>3640</v>
      </c>
      <c r="T40" s="10" t="s">
        <v>3348</v>
      </c>
      <c r="U40" s="725">
        <v>42550</v>
      </c>
      <c r="V40" s="6" t="s">
        <v>3369</v>
      </c>
      <c r="W40" s="725">
        <v>42544</v>
      </c>
      <c r="X40" s="807">
        <v>42550</v>
      </c>
      <c r="Y40" s="807">
        <v>42733</v>
      </c>
      <c r="Z40" s="101"/>
      <c r="AA40" s="101"/>
      <c r="AB40" s="101"/>
      <c r="AC40" s="101"/>
      <c r="AD40" s="101"/>
      <c r="AE40" s="101"/>
      <c r="AF40" s="101"/>
      <c r="AG40" s="101"/>
      <c r="AH40" s="101"/>
      <c r="AI40" s="101"/>
      <c r="AJ40" s="40" t="s">
        <v>3667</v>
      </c>
      <c r="AK40" s="45"/>
      <c r="AL40" s="101"/>
      <c r="AM40" s="101"/>
      <c r="AN40" s="101"/>
      <c r="AO40" s="101"/>
      <c r="AP40" s="101"/>
      <c r="AQ40" s="101"/>
      <c r="AR40" s="101"/>
      <c r="AS40" s="101"/>
      <c r="AT40" s="101"/>
      <c r="AU40" s="101"/>
    </row>
    <row r="41" spans="1:47" ht="90.75" customHeight="1" x14ac:dyDescent="0.2">
      <c r="A41" s="786" t="s">
        <v>2277</v>
      </c>
      <c r="B41" s="27" t="s">
        <v>3364</v>
      </c>
      <c r="C41" s="27" t="s">
        <v>3393</v>
      </c>
      <c r="D41" s="27" t="s">
        <v>3394</v>
      </c>
      <c r="E41" s="787" t="s">
        <v>3395</v>
      </c>
      <c r="F41" s="27" t="s">
        <v>3397</v>
      </c>
      <c r="G41" s="27" t="s">
        <v>3630</v>
      </c>
      <c r="H41" s="788">
        <v>343598200</v>
      </c>
      <c r="I41" s="788">
        <v>312362000</v>
      </c>
      <c r="J41" s="769" t="s">
        <v>2835</v>
      </c>
      <c r="K41" s="788">
        <v>31236200</v>
      </c>
      <c r="L41" s="27" t="s">
        <v>3023</v>
      </c>
      <c r="M41" s="769" t="s">
        <v>756</v>
      </c>
      <c r="N41" s="769" t="s">
        <v>128</v>
      </c>
      <c r="O41" s="769">
        <v>203</v>
      </c>
      <c r="P41" s="782">
        <v>42548</v>
      </c>
      <c r="Q41" s="769">
        <v>447</v>
      </c>
      <c r="R41" s="782">
        <v>42550</v>
      </c>
      <c r="S41" s="769" t="s">
        <v>3641</v>
      </c>
      <c r="T41" s="27" t="s">
        <v>3290</v>
      </c>
      <c r="U41" s="782">
        <v>42557</v>
      </c>
      <c r="V41" s="27" t="s">
        <v>3631</v>
      </c>
      <c r="W41" s="782">
        <v>42550</v>
      </c>
      <c r="X41" s="807">
        <v>42557</v>
      </c>
      <c r="Y41" s="781">
        <v>42634</v>
      </c>
      <c r="Z41" s="27" t="s">
        <v>3813</v>
      </c>
      <c r="AA41" s="769"/>
      <c r="AB41" s="769"/>
      <c r="AC41" s="769"/>
      <c r="AD41" s="769"/>
      <c r="AE41" s="769"/>
      <c r="AF41" s="769"/>
      <c r="AG41" s="769"/>
      <c r="AH41" s="769"/>
      <c r="AI41" s="769"/>
      <c r="AJ41" s="27" t="s">
        <v>3632</v>
      </c>
      <c r="AK41" s="27" t="s">
        <v>3811</v>
      </c>
      <c r="AL41" s="769"/>
      <c r="AM41" s="769"/>
      <c r="AN41" s="769"/>
      <c r="AO41" s="769"/>
      <c r="AP41" s="769"/>
      <c r="AQ41" s="769"/>
      <c r="AR41" s="769"/>
      <c r="AS41" s="769"/>
      <c r="AT41" s="769"/>
      <c r="AU41" s="27"/>
    </row>
    <row r="42" spans="1:47" ht="63.75" x14ac:dyDescent="0.2">
      <c r="A42" s="786" t="s">
        <v>2644</v>
      </c>
      <c r="B42" s="27" t="s">
        <v>3364</v>
      </c>
      <c r="C42" s="27" t="s">
        <v>3771</v>
      </c>
      <c r="D42" s="27" t="s">
        <v>710</v>
      </c>
      <c r="E42" s="502" t="s">
        <v>3772</v>
      </c>
      <c r="F42" s="27" t="s">
        <v>3773</v>
      </c>
      <c r="G42" s="27" t="s">
        <v>3770</v>
      </c>
      <c r="H42" s="783">
        <v>274700000</v>
      </c>
      <c r="I42" s="791">
        <v>250000000</v>
      </c>
      <c r="J42" s="27" t="s">
        <v>2833</v>
      </c>
      <c r="K42" s="783">
        <v>24700000</v>
      </c>
      <c r="L42" s="27" t="s">
        <v>3184</v>
      </c>
      <c r="M42" s="27" t="s">
        <v>756</v>
      </c>
      <c r="N42" s="27" t="s">
        <v>3774</v>
      </c>
      <c r="O42" s="27">
        <v>228</v>
      </c>
      <c r="P42" s="782">
        <v>42591</v>
      </c>
      <c r="Q42" s="27">
        <v>565</v>
      </c>
      <c r="R42" s="56">
        <v>42600</v>
      </c>
      <c r="S42" s="27" t="s">
        <v>3814</v>
      </c>
      <c r="T42" s="27" t="s">
        <v>994</v>
      </c>
      <c r="U42" s="56">
        <v>42620</v>
      </c>
      <c r="V42" s="792" t="s">
        <v>3494</v>
      </c>
      <c r="W42" s="782">
        <v>42591</v>
      </c>
      <c r="X42" s="807">
        <v>42621</v>
      </c>
      <c r="Y42" s="807">
        <v>42732</v>
      </c>
      <c r="Z42" s="27" t="s">
        <v>3823</v>
      </c>
      <c r="AA42" s="27"/>
      <c r="AB42" s="27"/>
      <c r="AC42" s="27"/>
      <c r="AD42" s="27"/>
      <c r="AE42" s="27"/>
      <c r="AF42" s="27"/>
      <c r="AG42" s="27"/>
      <c r="AH42" s="27"/>
      <c r="AI42" s="27"/>
      <c r="AJ42" s="27" t="s">
        <v>3812</v>
      </c>
      <c r="AK42" s="27"/>
      <c r="AL42" s="27"/>
      <c r="AM42" s="27"/>
      <c r="AN42" s="27"/>
      <c r="AO42" s="27"/>
      <c r="AP42" s="27"/>
      <c r="AQ42" s="27"/>
      <c r="AR42" s="27"/>
      <c r="AS42" s="27"/>
      <c r="AT42" s="27"/>
      <c r="AU42" s="27"/>
    </row>
    <row r="43" spans="1:47" ht="63.75" x14ac:dyDescent="0.2">
      <c r="A43" s="768" t="s">
        <v>1701</v>
      </c>
      <c r="B43" s="27" t="s">
        <v>3364</v>
      </c>
      <c r="C43" s="27" t="s">
        <v>3404</v>
      </c>
      <c r="D43" s="27" t="s">
        <v>1470</v>
      </c>
      <c r="E43" s="502" t="s">
        <v>3405</v>
      </c>
      <c r="F43" s="27" t="s">
        <v>3406</v>
      </c>
      <c r="G43" s="27" t="s">
        <v>3584</v>
      </c>
      <c r="H43" s="783">
        <v>70568522</v>
      </c>
      <c r="I43" s="27" t="s">
        <v>3409</v>
      </c>
      <c r="J43" s="27" t="s">
        <v>2833</v>
      </c>
      <c r="K43" s="783">
        <v>10568522</v>
      </c>
      <c r="L43" s="27" t="s">
        <v>3184</v>
      </c>
      <c r="M43" s="27" t="s">
        <v>756</v>
      </c>
      <c r="N43" s="27" t="s">
        <v>116</v>
      </c>
      <c r="O43" s="27" t="s">
        <v>3782</v>
      </c>
      <c r="P43" s="782">
        <v>42489</v>
      </c>
      <c r="Q43" s="765">
        <v>563</v>
      </c>
      <c r="R43" s="781">
        <v>42600</v>
      </c>
      <c r="S43" s="765">
        <v>43324572</v>
      </c>
      <c r="T43" s="30" t="s">
        <v>3815</v>
      </c>
      <c r="U43" s="781">
        <v>42598</v>
      </c>
      <c r="V43" s="30" t="s">
        <v>3781</v>
      </c>
      <c r="W43" s="782">
        <v>42591</v>
      </c>
      <c r="X43" s="807">
        <v>42614</v>
      </c>
      <c r="Y43" s="781">
        <v>42736</v>
      </c>
      <c r="Z43" s="765"/>
      <c r="AA43" s="765"/>
      <c r="AB43" s="765"/>
      <c r="AC43" s="765"/>
      <c r="AD43" s="765"/>
      <c r="AE43" s="765"/>
      <c r="AF43" s="765"/>
      <c r="AG43" s="765"/>
      <c r="AH43" s="765"/>
      <c r="AI43" s="765"/>
      <c r="AJ43" s="765"/>
      <c r="AK43" s="765"/>
      <c r="AL43" s="765"/>
      <c r="AM43" s="765"/>
      <c r="AN43" s="765"/>
      <c r="AO43" s="765"/>
      <c r="AP43" s="765"/>
      <c r="AQ43" s="765"/>
      <c r="AR43" s="765"/>
      <c r="AS43" s="765"/>
      <c r="AT43" s="765"/>
      <c r="AU43" s="765"/>
    </row>
    <row r="44" spans="1:47" ht="104.25" customHeight="1" x14ac:dyDescent="0.2">
      <c r="A44" s="768" t="s">
        <v>2449</v>
      </c>
      <c r="B44" s="27" t="s">
        <v>3364</v>
      </c>
      <c r="C44" s="30" t="s">
        <v>3826</v>
      </c>
      <c r="D44" s="27" t="s">
        <v>3786</v>
      </c>
      <c r="E44" s="713" t="s">
        <v>3790</v>
      </c>
      <c r="F44" s="30" t="s">
        <v>3426</v>
      </c>
      <c r="G44" s="30" t="s">
        <v>3787</v>
      </c>
      <c r="H44" s="784">
        <v>80680600</v>
      </c>
      <c r="I44" s="784">
        <v>73346000</v>
      </c>
      <c r="J44" s="27" t="s">
        <v>2833</v>
      </c>
      <c r="K44" s="784">
        <v>7334600</v>
      </c>
      <c r="L44" s="27" t="s">
        <v>3788</v>
      </c>
      <c r="M44" s="765" t="s">
        <v>756</v>
      </c>
      <c r="N44" s="765" t="s">
        <v>3789</v>
      </c>
      <c r="O44" s="765">
        <v>222</v>
      </c>
      <c r="P44" s="781">
        <v>42557</v>
      </c>
      <c r="Q44" s="765">
        <v>637</v>
      </c>
      <c r="R44" s="781">
        <v>42635</v>
      </c>
      <c r="S44" s="30" t="s">
        <v>3816</v>
      </c>
      <c r="T44" s="30" t="s">
        <v>3817</v>
      </c>
      <c r="U44" s="781">
        <v>42647</v>
      </c>
      <c r="V44" s="30" t="s">
        <v>3791</v>
      </c>
      <c r="W44" s="782">
        <v>42625</v>
      </c>
      <c r="X44" s="781">
        <v>42647</v>
      </c>
      <c r="Y44" s="781">
        <v>42733</v>
      </c>
      <c r="Z44" s="30" t="s">
        <v>3840</v>
      </c>
      <c r="AA44" s="765"/>
      <c r="AB44" s="765"/>
      <c r="AC44" s="765"/>
      <c r="AD44" s="765"/>
      <c r="AE44" s="765"/>
      <c r="AF44" s="765"/>
      <c r="AG44" s="765"/>
      <c r="AH44" s="765"/>
      <c r="AI44" s="765"/>
      <c r="AJ44" s="30" t="s">
        <v>3841</v>
      </c>
      <c r="AK44" s="765"/>
      <c r="AL44" s="765"/>
      <c r="AM44" s="765"/>
      <c r="AN44" s="765"/>
      <c r="AO44" s="765"/>
      <c r="AP44" s="765"/>
      <c r="AQ44" s="765"/>
      <c r="AR44" s="765"/>
      <c r="AS44" s="765"/>
      <c r="AT44" s="765"/>
      <c r="AU44" s="765"/>
    </row>
    <row r="45" spans="1:47" ht="76.5" x14ac:dyDescent="0.2">
      <c r="A45" s="768" t="s">
        <v>1483</v>
      </c>
      <c r="B45" s="27" t="s">
        <v>3364</v>
      </c>
      <c r="C45" s="30" t="s">
        <v>3597</v>
      </c>
      <c r="D45" s="27" t="s">
        <v>3598</v>
      </c>
      <c r="E45" s="713" t="s">
        <v>3795</v>
      </c>
      <c r="F45" s="27" t="s">
        <v>3796</v>
      </c>
      <c r="G45" s="30" t="s">
        <v>3794</v>
      </c>
      <c r="H45" s="795">
        <v>185834000</v>
      </c>
      <c r="I45" s="796">
        <v>168940000</v>
      </c>
      <c r="J45" s="765" t="s">
        <v>997</v>
      </c>
      <c r="K45" s="796">
        <v>16894000</v>
      </c>
      <c r="L45" s="30" t="s">
        <v>3184</v>
      </c>
      <c r="M45" s="765" t="s">
        <v>2627</v>
      </c>
      <c r="N45" s="765" t="s">
        <v>3797</v>
      </c>
      <c r="O45" s="765">
        <v>300</v>
      </c>
      <c r="P45" s="781">
        <v>42635</v>
      </c>
      <c r="Q45" s="765">
        <v>669</v>
      </c>
      <c r="R45" s="781">
        <v>42647</v>
      </c>
      <c r="S45" s="30" t="s">
        <v>3818</v>
      </c>
      <c r="T45" s="30" t="s">
        <v>3817</v>
      </c>
      <c r="U45" s="781">
        <v>42647</v>
      </c>
      <c r="V45" s="30" t="s">
        <v>3631</v>
      </c>
      <c r="W45" s="781">
        <v>42631</v>
      </c>
      <c r="X45" s="781">
        <v>42656</v>
      </c>
      <c r="Y45" s="781">
        <v>42732</v>
      </c>
      <c r="Z45" s="765"/>
      <c r="AA45" s="765"/>
      <c r="AB45" s="765"/>
      <c r="AC45" s="765"/>
      <c r="AD45" s="765"/>
      <c r="AE45" s="765"/>
      <c r="AF45" s="765"/>
      <c r="AG45" s="765"/>
      <c r="AH45" s="765"/>
      <c r="AI45" s="765"/>
      <c r="AJ45" s="765"/>
      <c r="AK45" s="765"/>
      <c r="AL45" s="765"/>
      <c r="AM45" s="765"/>
      <c r="AN45" s="765"/>
      <c r="AO45" s="765"/>
      <c r="AP45" s="765"/>
      <c r="AQ45" s="765"/>
      <c r="AR45" s="765"/>
      <c r="AS45" s="765"/>
      <c r="AT45" s="765"/>
      <c r="AU45" s="765"/>
    </row>
    <row r="46" spans="1:47" ht="131.25" customHeight="1" x14ac:dyDescent="0.2">
      <c r="A46" s="768" t="s">
        <v>723</v>
      </c>
      <c r="B46" s="30" t="s">
        <v>3833</v>
      </c>
      <c r="C46" s="30" t="s">
        <v>3834</v>
      </c>
      <c r="D46" s="765" t="s">
        <v>3835</v>
      </c>
      <c r="E46" s="713" t="s">
        <v>3836</v>
      </c>
      <c r="F46" s="30" t="s">
        <v>3837</v>
      </c>
      <c r="G46" s="30" t="s">
        <v>3839</v>
      </c>
      <c r="H46" s="30" t="s">
        <v>756</v>
      </c>
      <c r="I46" s="6" t="s">
        <v>756</v>
      </c>
      <c r="J46" s="6" t="s">
        <v>2833</v>
      </c>
      <c r="K46" s="6" t="s">
        <v>756</v>
      </c>
      <c r="L46" s="30" t="s">
        <v>3184</v>
      </c>
      <c r="M46" s="6" t="s">
        <v>756</v>
      </c>
      <c r="N46" s="6" t="s">
        <v>756</v>
      </c>
      <c r="O46" s="6" t="s">
        <v>756</v>
      </c>
      <c r="P46" s="709" t="s">
        <v>756</v>
      </c>
      <c r="Q46" s="6" t="s">
        <v>756</v>
      </c>
      <c r="R46" s="709" t="s">
        <v>756</v>
      </c>
      <c r="S46" s="6" t="s">
        <v>756</v>
      </c>
      <c r="T46" s="6" t="s">
        <v>756</v>
      </c>
      <c r="U46" s="6" t="s">
        <v>756</v>
      </c>
      <c r="V46" s="30" t="s">
        <v>3838</v>
      </c>
      <c r="W46" s="781">
        <v>42695</v>
      </c>
      <c r="X46" s="30" t="s">
        <v>756</v>
      </c>
      <c r="Y46" s="781">
        <v>43060</v>
      </c>
      <c r="Z46" s="765"/>
      <c r="AA46" s="765"/>
      <c r="AB46" s="765"/>
      <c r="AC46" s="765"/>
      <c r="AD46" s="765"/>
      <c r="AE46" s="765"/>
      <c r="AF46" s="765"/>
      <c r="AG46" s="765"/>
      <c r="AH46" s="765"/>
      <c r="AI46" s="765"/>
      <c r="AJ46" s="765"/>
      <c r="AK46" s="765"/>
      <c r="AL46" s="765"/>
      <c r="AM46" s="765"/>
      <c r="AN46" s="765"/>
      <c r="AO46" s="765"/>
      <c r="AP46" s="765"/>
      <c r="AQ46" s="765"/>
      <c r="AR46" s="765"/>
      <c r="AS46" s="765"/>
      <c r="AT46" s="765"/>
      <c r="AU46" s="765"/>
    </row>
    <row r="47" spans="1:47" ht="84.75" customHeight="1" x14ac:dyDescent="0.2">
      <c r="A47" s="768" t="s">
        <v>2615</v>
      </c>
      <c r="B47" s="27" t="s">
        <v>3364</v>
      </c>
      <c r="C47" s="30" t="s">
        <v>3843</v>
      </c>
      <c r="D47" s="27" t="s">
        <v>3844</v>
      </c>
      <c r="E47" s="764" t="s">
        <v>3845</v>
      </c>
      <c r="F47" s="27" t="s">
        <v>3846</v>
      </c>
      <c r="G47" s="30" t="s">
        <v>3847</v>
      </c>
      <c r="H47" s="795">
        <v>466313573</v>
      </c>
      <c r="I47" s="796">
        <v>378469612</v>
      </c>
      <c r="J47" s="765" t="s">
        <v>997</v>
      </c>
      <c r="K47" s="796">
        <v>37846961</v>
      </c>
      <c r="L47" s="30" t="s">
        <v>3788</v>
      </c>
      <c r="M47" s="765" t="s">
        <v>756</v>
      </c>
      <c r="N47" s="30" t="s">
        <v>3848</v>
      </c>
      <c r="O47" s="765">
        <v>345</v>
      </c>
      <c r="P47" s="781">
        <v>42677</v>
      </c>
      <c r="Q47" s="765">
        <v>755</v>
      </c>
      <c r="R47" s="781">
        <v>42703</v>
      </c>
      <c r="S47" s="30"/>
      <c r="T47" s="30"/>
      <c r="U47" s="781"/>
      <c r="V47" s="30" t="s">
        <v>3781</v>
      </c>
      <c r="W47" s="781">
        <v>42702</v>
      </c>
      <c r="X47" s="781">
        <v>42716</v>
      </c>
      <c r="Y47" s="781">
        <v>42837</v>
      </c>
      <c r="Z47" s="765"/>
      <c r="AA47" s="765"/>
      <c r="AB47" s="765"/>
      <c r="AC47" s="765"/>
      <c r="AD47" s="765"/>
      <c r="AE47" s="765"/>
      <c r="AF47" s="765"/>
      <c r="AG47" s="765"/>
      <c r="AH47" s="765"/>
      <c r="AI47" s="765"/>
      <c r="AJ47" s="765"/>
      <c r="AK47" s="765"/>
      <c r="AL47" s="765"/>
      <c r="AM47" s="765"/>
      <c r="AN47" s="765"/>
      <c r="AO47" s="765"/>
      <c r="AP47" s="765"/>
      <c r="AQ47" s="765"/>
      <c r="AR47" s="765"/>
      <c r="AS47" s="765"/>
      <c r="AT47" s="765"/>
      <c r="AU47" s="765"/>
    </row>
    <row r="48" spans="1:47" ht="103.5" customHeight="1" x14ac:dyDescent="0.2">
      <c r="A48" s="768" t="s">
        <v>2616</v>
      </c>
      <c r="B48" s="27" t="s">
        <v>3849</v>
      </c>
      <c r="C48" s="30" t="s">
        <v>3843</v>
      </c>
      <c r="D48" s="27" t="s">
        <v>3844</v>
      </c>
      <c r="E48" s="764" t="s">
        <v>3845</v>
      </c>
      <c r="F48" s="27" t="s">
        <v>3846</v>
      </c>
      <c r="G48" s="30" t="s">
        <v>3850</v>
      </c>
      <c r="H48" s="795">
        <v>1750605648</v>
      </c>
      <c r="I48" s="795">
        <v>1591459680</v>
      </c>
      <c r="J48" s="765" t="s">
        <v>997</v>
      </c>
      <c r="K48" s="796">
        <v>159145968</v>
      </c>
      <c r="L48" s="30" t="s">
        <v>3788</v>
      </c>
      <c r="M48" s="765" t="s">
        <v>756</v>
      </c>
      <c r="N48" s="765" t="s">
        <v>3851</v>
      </c>
      <c r="O48" s="765">
        <v>349</v>
      </c>
      <c r="P48" s="781">
        <v>42685</v>
      </c>
      <c r="Q48" s="765">
        <v>754</v>
      </c>
      <c r="R48" s="781">
        <v>42703</v>
      </c>
      <c r="S48" s="30"/>
      <c r="T48" s="30"/>
      <c r="U48" s="781"/>
      <c r="V48" s="30" t="s">
        <v>3349</v>
      </c>
      <c r="W48" s="781">
        <v>42702</v>
      </c>
      <c r="X48" s="781">
        <v>42720</v>
      </c>
      <c r="Y48" s="781">
        <v>43055</v>
      </c>
      <c r="Z48" s="765"/>
      <c r="AA48" s="765"/>
      <c r="AB48" s="765"/>
      <c r="AC48" s="765"/>
      <c r="AD48" s="765"/>
      <c r="AE48" s="765"/>
      <c r="AF48" s="765"/>
      <c r="AG48" s="765"/>
      <c r="AH48" s="765"/>
      <c r="AI48" s="765"/>
      <c r="AJ48" s="765"/>
      <c r="AK48" s="765"/>
      <c r="AL48" s="765"/>
      <c r="AM48" s="765"/>
      <c r="AN48" s="765"/>
      <c r="AO48" s="765"/>
      <c r="AP48" s="765"/>
      <c r="AQ48" s="765"/>
      <c r="AR48" s="765"/>
      <c r="AS48" s="765"/>
      <c r="AT48" s="765"/>
      <c r="AU48" s="765"/>
    </row>
    <row r="49" spans="1:47" ht="111" customHeight="1" x14ac:dyDescent="0.2">
      <c r="A49" s="768" t="s">
        <v>1597</v>
      </c>
      <c r="B49" s="27" t="s">
        <v>3858</v>
      </c>
      <c r="C49" s="30" t="s">
        <v>3419</v>
      </c>
      <c r="D49" s="27" t="s">
        <v>3420</v>
      </c>
      <c r="E49" s="713" t="s">
        <v>3421</v>
      </c>
      <c r="F49" s="27" t="s">
        <v>3501</v>
      </c>
      <c r="G49" s="30" t="s">
        <v>3859</v>
      </c>
      <c r="H49" s="795">
        <v>48420950</v>
      </c>
      <c r="I49" s="796">
        <v>44019045</v>
      </c>
      <c r="J49" s="765" t="s">
        <v>997</v>
      </c>
      <c r="K49" s="796">
        <v>4401905</v>
      </c>
      <c r="L49" s="30" t="s">
        <v>3788</v>
      </c>
      <c r="M49" s="765" t="s">
        <v>756</v>
      </c>
      <c r="N49" s="765" t="s">
        <v>3860</v>
      </c>
      <c r="O49" s="765">
        <v>366</v>
      </c>
      <c r="P49" s="781">
        <v>42703</v>
      </c>
      <c r="Q49" s="765">
        <v>777</v>
      </c>
      <c r="R49" s="781">
        <v>42704</v>
      </c>
      <c r="S49" s="30" t="s">
        <v>3861</v>
      </c>
      <c r="T49" s="30" t="s">
        <v>3348</v>
      </c>
      <c r="U49" s="781">
        <v>42706</v>
      </c>
      <c r="V49" s="30" t="s">
        <v>3832</v>
      </c>
      <c r="W49" s="781">
        <v>42704</v>
      </c>
      <c r="X49" s="781">
        <v>42706</v>
      </c>
      <c r="Y49" s="781">
        <v>42737</v>
      </c>
      <c r="Z49" s="765"/>
      <c r="AA49" s="765"/>
      <c r="AB49" s="765"/>
      <c r="AC49" s="765"/>
      <c r="AD49" s="765"/>
      <c r="AE49" s="765"/>
      <c r="AF49" s="765"/>
      <c r="AG49" s="765"/>
      <c r="AH49" s="765"/>
      <c r="AI49" s="765"/>
      <c r="AJ49" s="765"/>
      <c r="AK49" s="765"/>
      <c r="AL49" s="765"/>
      <c r="AM49" s="765"/>
      <c r="AN49" s="765"/>
      <c r="AO49" s="765"/>
      <c r="AP49" s="765"/>
      <c r="AQ49" s="765"/>
      <c r="AR49" s="765"/>
      <c r="AS49" s="765"/>
      <c r="AT49" s="765"/>
      <c r="AU49" s="765"/>
    </row>
    <row r="50" spans="1:47" ht="78" customHeight="1" x14ac:dyDescent="0.2">
      <c r="A50" s="768" t="s">
        <v>1810</v>
      </c>
      <c r="B50" s="10" t="s">
        <v>794</v>
      </c>
      <c r="C50" s="10" t="s">
        <v>3862</v>
      </c>
      <c r="D50" s="729" t="s">
        <v>3863</v>
      </c>
      <c r="E50" s="804" t="s">
        <v>3864</v>
      </c>
      <c r="F50" s="27" t="s">
        <v>3778</v>
      </c>
      <c r="G50" s="30" t="s">
        <v>3866</v>
      </c>
      <c r="H50" s="738">
        <v>1992653174</v>
      </c>
      <c r="I50" s="738">
        <v>1992653174</v>
      </c>
      <c r="J50" s="765" t="s">
        <v>2833</v>
      </c>
      <c r="K50" s="765" t="s">
        <v>756</v>
      </c>
      <c r="L50" s="30" t="s">
        <v>3184</v>
      </c>
      <c r="M50" s="765" t="s">
        <v>756</v>
      </c>
      <c r="N50" s="765" t="s">
        <v>3867</v>
      </c>
      <c r="O50" s="729">
        <v>380</v>
      </c>
      <c r="P50" s="725">
        <v>42723</v>
      </c>
      <c r="Q50" s="729">
        <v>827</v>
      </c>
      <c r="R50" s="725">
        <v>42727</v>
      </c>
      <c r="S50" s="729"/>
      <c r="T50" s="729"/>
      <c r="U50" s="729"/>
      <c r="V50" s="30" t="s">
        <v>3865</v>
      </c>
      <c r="W50" s="725">
        <v>42725</v>
      </c>
      <c r="X50" s="725"/>
      <c r="Y50" s="729"/>
      <c r="Z50" s="729"/>
      <c r="AA50" s="729"/>
      <c r="AB50" s="729"/>
      <c r="AC50" s="729"/>
      <c r="AD50" s="729"/>
      <c r="AE50" s="729"/>
      <c r="AF50" s="729"/>
      <c r="AG50" s="729"/>
      <c r="AH50" s="729"/>
      <c r="AI50" s="729"/>
      <c r="AJ50" s="729"/>
      <c r="AK50" s="729"/>
      <c r="AL50" s="729"/>
      <c r="AM50" s="729"/>
      <c r="AN50" s="729"/>
      <c r="AO50" s="729"/>
      <c r="AP50" s="729"/>
      <c r="AQ50" s="729"/>
      <c r="AR50" s="729"/>
      <c r="AS50" s="729"/>
      <c r="AT50" s="729"/>
      <c r="AU50" s="729"/>
    </row>
    <row r="51" spans="1:47" ht="67.5" customHeight="1" x14ac:dyDescent="0.2">
      <c r="A51" s="768" t="s">
        <v>1811</v>
      </c>
      <c r="B51" s="10" t="s">
        <v>794</v>
      </c>
      <c r="C51" s="10" t="s">
        <v>3862</v>
      </c>
      <c r="D51" s="729" t="s">
        <v>3863</v>
      </c>
      <c r="E51" s="804" t="s">
        <v>3864</v>
      </c>
      <c r="F51" s="27" t="s">
        <v>3778</v>
      </c>
      <c r="G51" s="30" t="s">
        <v>3903</v>
      </c>
      <c r="H51" s="800">
        <v>9992107621</v>
      </c>
      <c r="I51" s="800">
        <v>9992107621</v>
      </c>
      <c r="J51" s="769" t="s">
        <v>2835</v>
      </c>
      <c r="K51" s="729" t="s">
        <v>756</v>
      </c>
      <c r="L51" s="30" t="s">
        <v>3184</v>
      </c>
      <c r="M51" s="769" t="s">
        <v>756</v>
      </c>
      <c r="N51" s="769" t="s">
        <v>3867</v>
      </c>
      <c r="O51" s="801">
        <v>393</v>
      </c>
      <c r="P51" s="725">
        <v>42731</v>
      </c>
      <c r="Q51" s="729">
        <v>835</v>
      </c>
      <c r="R51" s="725">
        <v>42731</v>
      </c>
      <c r="S51" s="729"/>
      <c r="T51" s="729"/>
      <c r="U51" s="729"/>
      <c r="V51" s="30" t="s">
        <v>3865</v>
      </c>
      <c r="W51" s="725">
        <v>42731</v>
      </c>
      <c r="X51" s="725"/>
      <c r="Y51" s="729"/>
      <c r="Z51" s="729"/>
      <c r="AA51" s="729"/>
      <c r="AB51" s="729"/>
      <c r="AC51" s="729"/>
      <c r="AD51" s="729"/>
      <c r="AE51" s="729"/>
      <c r="AF51" s="729"/>
      <c r="AG51" s="729"/>
      <c r="AH51" s="729"/>
      <c r="AI51" s="729"/>
      <c r="AJ51" s="729"/>
      <c r="AK51" s="729"/>
      <c r="AL51" s="729"/>
      <c r="AM51" s="729"/>
      <c r="AN51" s="729"/>
      <c r="AO51" s="729"/>
      <c r="AP51" s="729"/>
      <c r="AQ51" s="729"/>
      <c r="AR51" s="729"/>
      <c r="AS51" s="729"/>
      <c r="AT51" s="729"/>
      <c r="AU51" s="729"/>
    </row>
    <row r="52" spans="1:47" x14ac:dyDescent="0.2">
      <c r="P52" s="723"/>
      <c r="X52" s="723"/>
    </row>
    <row r="53" spans="1:47" x14ac:dyDescent="0.2">
      <c r="P53" s="723"/>
      <c r="X53" s="723"/>
    </row>
    <row r="54" spans="1:47" x14ac:dyDescent="0.2">
      <c r="P54" s="723"/>
      <c r="X54" s="723"/>
    </row>
    <row r="55" spans="1:47" x14ac:dyDescent="0.2">
      <c r="P55" s="723"/>
      <c r="X55" s="723"/>
    </row>
    <row r="56" spans="1:47" x14ac:dyDescent="0.2">
      <c r="P56" s="723"/>
      <c r="X56" s="723"/>
    </row>
    <row r="57" spans="1:47" x14ac:dyDescent="0.2">
      <c r="P57" s="723"/>
      <c r="X57" s="723"/>
    </row>
    <row r="58" spans="1:47" x14ac:dyDescent="0.2">
      <c r="P58" s="723"/>
      <c r="X58" s="723"/>
    </row>
    <row r="59" spans="1:47" x14ac:dyDescent="0.2">
      <c r="P59" s="723"/>
      <c r="X59" s="723"/>
    </row>
    <row r="60" spans="1:47" x14ac:dyDescent="0.2">
      <c r="P60" s="723"/>
      <c r="X60" s="723"/>
    </row>
    <row r="61" spans="1:47" x14ac:dyDescent="0.2">
      <c r="P61" s="723"/>
      <c r="X61" s="723"/>
    </row>
    <row r="62" spans="1:47" x14ac:dyDescent="0.2">
      <c r="P62" s="723"/>
      <c r="X62" s="723"/>
    </row>
    <row r="63" spans="1:47" x14ac:dyDescent="0.2">
      <c r="P63" s="723"/>
      <c r="X63" s="723"/>
    </row>
    <row r="64" spans="1:47" x14ac:dyDescent="0.2">
      <c r="P64" s="723"/>
      <c r="X64" s="723"/>
    </row>
    <row r="65" spans="16:24" x14ac:dyDescent="0.2">
      <c r="P65" s="723"/>
      <c r="X65" s="723"/>
    </row>
    <row r="66" spans="16:24" x14ac:dyDescent="0.2">
      <c r="P66" s="723"/>
      <c r="X66" s="723"/>
    </row>
    <row r="67" spans="16:24" x14ac:dyDescent="0.2">
      <c r="P67" s="723"/>
      <c r="X67" s="723"/>
    </row>
    <row r="68" spans="16:24" x14ac:dyDescent="0.2">
      <c r="X68" s="723"/>
    </row>
    <row r="69" spans="16:24" x14ac:dyDescent="0.2">
      <c r="X69" s="723"/>
    </row>
    <row r="70" spans="16:24" x14ac:dyDescent="0.2">
      <c r="X70" s="723"/>
    </row>
    <row r="71" spans="16:24" x14ac:dyDescent="0.2">
      <c r="X71" s="723"/>
    </row>
    <row r="72" spans="16:24" x14ac:dyDescent="0.2">
      <c r="X72" s="723"/>
    </row>
    <row r="73" spans="16:24" x14ac:dyDescent="0.2">
      <c r="X73" s="723"/>
    </row>
  </sheetData>
  <mergeCells count="57">
    <mergeCell ref="A1:B11"/>
    <mergeCell ref="C1:E6"/>
    <mergeCell ref="F2:G3"/>
    <mergeCell ref="F6:G7"/>
    <mergeCell ref="C7:E11"/>
    <mergeCell ref="F10:G11"/>
    <mergeCell ref="A13:A16"/>
    <mergeCell ref="B13:B16"/>
    <mergeCell ref="C13:F14"/>
    <mergeCell ref="G13:G16"/>
    <mergeCell ref="H13:K14"/>
    <mergeCell ref="C15:C16"/>
    <mergeCell ref="D15:D16"/>
    <mergeCell ref="F15:F16"/>
    <mergeCell ref="H15:H16"/>
    <mergeCell ref="I15:J15"/>
    <mergeCell ref="K15:K16"/>
    <mergeCell ref="L13:L16"/>
    <mergeCell ref="M13:M16"/>
    <mergeCell ref="N13:N16"/>
    <mergeCell ref="O13:R14"/>
    <mergeCell ref="S13:S16"/>
    <mergeCell ref="O15:O16"/>
    <mergeCell ref="P15:P16"/>
    <mergeCell ref="U13:U16"/>
    <mergeCell ref="Q15:Q16"/>
    <mergeCell ref="R15:R16"/>
    <mergeCell ref="T13:T16"/>
    <mergeCell ref="V13:Y13"/>
    <mergeCell ref="Z13:AG13"/>
    <mergeCell ref="AH13:AH16"/>
    <mergeCell ref="AI13:AI16"/>
    <mergeCell ref="AJ13:AP14"/>
    <mergeCell ref="AQ13:AQ16"/>
    <mergeCell ref="AB14:AB16"/>
    <mergeCell ref="AC14:AC16"/>
    <mergeCell ref="AD14:AD16"/>
    <mergeCell ref="AE14:AE16"/>
    <mergeCell ref="AM15:AM16"/>
    <mergeCell ref="AN15:AN16"/>
    <mergeCell ref="AO15:AO16"/>
    <mergeCell ref="AR13:AR16"/>
    <mergeCell ref="AS13:AS16"/>
    <mergeCell ref="AT13:AT16"/>
    <mergeCell ref="AU13:AU16"/>
    <mergeCell ref="V14:V16"/>
    <mergeCell ref="W14:W16"/>
    <mergeCell ref="X14:X16"/>
    <mergeCell ref="Y14:Y16"/>
    <mergeCell ref="Z14:Z16"/>
    <mergeCell ref="AA14:AA16"/>
    <mergeCell ref="AF14:AF16"/>
    <mergeCell ref="AG14:AG16"/>
    <mergeCell ref="AP15:AP16"/>
    <mergeCell ref="AJ15:AJ16"/>
    <mergeCell ref="AK15:AK16"/>
    <mergeCell ref="AL15:AL16"/>
  </mergeCells>
  <hyperlinks>
    <hyperlink ref="E17" r:id="rId1"/>
    <hyperlink ref="E18" r:id="rId2"/>
    <hyperlink ref="E19" r:id="rId3"/>
    <hyperlink ref="E20" r:id="rId4"/>
    <hyperlink ref="E21" r:id="rId5"/>
    <hyperlink ref="E22" r:id="rId6"/>
    <hyperlink ref="E23" r:id="rId7"/>
    <hyperlink ref="E24" r:id="rId8" display="info@omacha.org"/>
    <hyperlink ref="E25" r:id="rId9"/>
    <hyperlink ref="E26" r:id="rId10"/>
    <hyperlink ref="E27" r:id="rId11"/>
    <hyperlink ref="E28" r:id="rId12"/>
    <hyperlink ref="E29" r:id="rId13"/>
    <hyperlink ref="E30" r:id="rId14"/>
    <hyperlink ref="E31" r:id="rId15"/>
    <hyperlink ref="E32" r:id="rId16"/>
    <hyperlink ref="E33" r:id="rId17"/>
    <hyperlink ref="E34" r:id="rId18"/>
    <hyperlink ref="E35" r:id="rId19"/>
    <hyperlink ref="E37" r:id="rId20"/>
    <hyperlink ref="E38" r:id="rId21"/>
    <hyperlink ref="E39" r:id="rId22"/>
    <hyperlink ref="E41" r:id="rId23"/>
    <hyperlink ref="E40" r:id="rId24"/>
    <hyperlink ref="E42" r:id="rId25"/>
    <hyperlink ref="E43" r:id="rId26"/>
    <hyperlink ref="E44" r:id="rId27"/>
    <hyperlink ref="E45" r:id="rId28"/>
    <hyperlink ref="E46" r:id="rId29"/>
    <hyperlink ref="E47" r:id="rId30"/>
    <hyperlink ref="E48" r:id="rId31"/>
  </hyperlinks>
  <pageMargins left="0.7" right="0.7" top="0.75" bottom="0.75" header="0.3" footer="0.3"/>
  <pageSetup orientation="portrait" horizontalDpi="4294967295" verticalDpi="4294967295" r:id="rId32"/>
  <drawing r:id="rId3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AT51"/>
  <sheetViews>
    <sheetView zoomScaleNormal="100" workbookViewId="0">
      <pane ySplit="15" topLeftCell="A16" activePane="bottomLeft" state="frozen"/>
      <selection pane="bottomLeft" activeCell="B51" sqref="B51"/>
    </sheetView>
  </sheetViews>
  <sheetFormatPr baseColWidth="10" defaultRowHeight="12.75" x14ac:dyDescent="0.2"/>
  <cols>
    <col min="1" max="1" width="9.140625" customWidth="1"/>
    <col min="2" max="2" width="23.85546875" customWidth="1"/>
    <col min="3" max="3" width="22.28515625" customWidth="1"/>
    <col min="4" max="4" width="15.140625" customWidth="1"/>
    <col min="5" max="5" width="16" customWidth="1"/>
    <col min="6" max="6" width="38.42578125" customWidth="1"/>
    <col min="7" max="7" width="54.28515625" customWidth="1"/>
    <col min="8" max="8" width="17.140625" customWidth="1"/>
    <col min="9" max="9" width="16" customWidth="1"/>
    <col min="10" max="10" width="14.85546875" customWidth="1"/>
    <col min="11" max="11" width="15.28515625" customWidth="1"/>
    <col min="12" max="12" width="16.7109375" customWidth="1"/>
    <col min="13" max="13" width="12.28515625" customWidth="1"/>
    <col min="14" max="14" width="13.5703125" customWidth="1"/>
    <col min="19" max="19" width="22.5703125" customWidth="1"/>
    <col min="20" max="20" width="14" customWidth="1"/>
    <col min="21" max="21" width="13" customWidth="1"/>
    <col min="22" max="22" width="15.140625" customWidth="1"/>
    <col min="23" max="23" width="12.28515625" customWidth="1"/>
    <col min="24" max="24" width="15.5703125" customWidth="1"/>
    <col min="25" max="25" width="13.42578125" customWidth="1"/>
    <col min="26" max="26" width="12.42578125" customWidth="1"/>
    <col min="35" max="35" width="15.85546875" bestFit="1" customWidth="1"/>
    <col min="46" max="46" width="16" customWidth="1"/>
  </cols>
  <sheetData>
    <row r="1" spans="1:46" hidden="1" x14ac:dyDescent="0.2">
      <c r="A1" s="876"/>
      <c r="B1" s="877"/>
      <c r="C1" s="882" t="s">
        <v>3334</v>
      </c>
      <c r="D1" s="883"/>
      <c r="E1" s="883"/>
      <c r="F1" s="884"/>
      <c r="G1" s="677"/>
      <c r="H1" s="809"/>
    </row>
    <row r="2" spans="1:46" hidden="1" x14ac:dyDescent="0.2">
      <c r="A2" s="878"/>
      <c r="B2" s="879"/>
      <c r="C2" s="885"/>
      <c r="D2" s="883"/>
      <c r="E2" s="883"/>
      <c r="F2" s="884"/>
      <c r="G2" s="865" t="s">
        <v>3338</v>
      </c>
      <c r="H2" s="866"/>
    </row>
    <row r="3" spans="1:46" hidden="1" x14ac:dyDescent="0.2">
      <c r="A3" s="878"/>
      <c r="B3" s="879"/>
      <c r="C3" s="885"/>
      <c r="D3" s="883"/>
      <c r="E3" s="883"/>
      <c r="F3" s="884"/>
      <c r="G3" s="865"/>
      <c r="H3" s="866"/>
    </row>
    <row r="4" spans="1:46" hidden="1" x14ac:dyDescent="0.2">
      <c r="A4" s="878"/>
      <c r="B4" s="879"/>
      <c r="C4" s="885"/>
      <c r="D4" s="883"/>
      <c r="E4" s="883"/>
      <c r="F4" s="884"/>
      <c r="G4" s="678"/>
      <c r="H4" s="679"/>
    </row>
    <row r="5" spans="1:46" hidden="1" x14ac:dyDescent="0.2">
      <c r="A5" s="878"/>
      <c r="B5" s="879"/>
      <c r="C5" s="885"/>
      <c r="D5" s="883"/>
      <c r="E5" s="883"/>
      <c r="F5" s="884"/>
      <c r="G5" s="678"/>
      <c r="H5" s="679"/>
    </row>
    <row r="6" spans="1:46" hidden="1" x14ac:dyDescent="0.2">
      <c r="A6" s="878"/>
      <c r="B6" s="879"/>
      <c r="C6" s="885"/>
      <c r="D6" s="883"/>
      <c r="E6" s="883"/>
      <c r="F6" s="884"/>
      <c r="G6" s="865" t="s">
        <v>3335</v>
      </c>
      <c r="H6" s="866"/>
    </row>
    <row r="7" spans="1:46" hidden="1" x14ac:dyDescent="0.2">
      <c r="A7" s="878"/>
      <c r="B7" s="879"/>
      <c r="C7" s="867" t="s">
        <v>3337</v>
      </c>
      <c r="D7" s="868"/>
      <c r="E7" s="868"/>
      <c r="F7" s="869"/>
      <c r="G7" s="865"/>
      <c r="H7" s="866"/>
    </row>
    <row r="8" spans="1:46" hidden="1" x14ac:dyDescent="0.2">
      <c r="A8" s="878"/>
      <c r="B8" s="879"/>
      <c r="C8" s="870"/>
      <c r="D8" s="868"/>
      <c r="E8" s="868"/>
      <c r="F8" s="869"/>
      <c r="G8" s="680"/>
      <c r="H8" s="681"/>
    </row>
    <row r="9" spans="1:46" hidden="1" x14ac:dyDescent="0.2">
      <c r="A9" s="878"/>
      <c r="B9" s="879"/>
      <c r="C9" s="870"/>
      <c r="D9" s="868"/>
      <c r="E9" s="868"/>
      <c r="F9" s="869"/>
      <c r="G9" s="680"/>
      <c r="H9" s="681"/>
    </row>
    <row r="10" spans="1:46" hidden="1" x14ac:dyDescent="0.2">
      <c r="A10" s="878"/>
      <c r="B10" s="879"/>
      <c r="C10" s="870"/>
      <c r="D10" s="868"/>
      <c r="E10" s="868"/>
      <c r="F10" s="869"/>
      <c r="G10" s="865" t="s">
        <v>3336</v>
      </c>
      <c r="H10" s="866"/>
    </row>
    <row r="11" spans="1:46" hidden="1" x14ac:dyDescent="0.2">
      <c r="A11" s="880"/>
      <c r="B11" s="881"/>
      <c r="C11" s="870"/>
      <c r="D11" s="868"/>
      <c r="E11" s="868"/>
      <c r="F11" s="869"/>
      <c r="G11" s="871"/>
      <c r="H11" s="872"/>
    </row>
    <row r="12" spans="1:46" s="812" customFormat="1" x14ac:dyDescent="0.2">
      <c r="A12" s="802"/>
      <c r="B12" s="802"/>
      <c r="C12" s="802"/>
      <c r="D12" s="802"/>
      <c r="E12" s="802"/>
      <c r="F12" s="802"/>
      <c r="G12" s="802"/>
      <c r="H12" s="802"/>
      <c r="I12" s="802"/>
      <c r="J12" s="802"/>
      <c r="K12" s="802"/>
      <c r="L12" s="802"/>
      <c r="M12" s="802"/>
      <c r="N12" s="802"/>
      <c r="O12" s="802"/>
      <c r="P12" s="802"/>
      <c r="Q12" s="802"/>
      <c r="R12" s="802"/>
      <c r="S12" s="802"/>
      <c r="T12" s="802"/>
      <c r="U12" s="802"/>
      <c r="V12" s="802"/>
      <c r="W12" s="802"/>
      <c r="X12" s="802"/>
      <c r="Y12" s="802"/>
      <c r="Z12" s="802"/>
      <c r="AA12" s="802"/>
      <c r="AB12" s="802"/>
      <c r="AC12" s="802"/>
      <c r="AD12" s="802"/>
      <c r="AE12" s="802"/>
      <c r="AF12" s="802"/>
      <c r="AG12" s="802"/>
      <c r="AH12" s="802"/>
      <c r="AI12" s="802"/>
      <c r="AJ12" s="802"/>
      <c r="AK12" s="802"/>
      <c r="AL12" s="802"/>
      <c r="AM12" s="802"/>
      <c r="AN12" s="802"/>
      <c r="AO12" s="802"/>
      <c r="AP12" s="802"/>
      <c r="AQ12" s="802"/>
      <c r="AR12" s="802"/>
      <c r="AS12" s="802"/>
      <c r="AT12" s="802"/>
    </row>
    <row r="13" spans="1:46" ht="12.75" customHeight="1" x14ac:dyDescent="0.2">
      <c r="A13" s="1119" t="s">
        <v>3090</v>
      </c>
      <c r="B13" s="1111" t="s">
        <v>565</v>
      </c>
      <c r="C13" s="1108" t="s">
        <v>564</v>
      </c>
      <c r="D13" s="1109"/>
      <c r="E13" s="1109"/>
      <c r="F13" s="1110"/>
      <c r="G13" s="810"/>
      <c r="H13" s="1108" t="s">
        <v>562</v>
      </c>
      <c r="I13" s="1109"/>
      <c r="J13" s="1109"/>
      <c r="K13" s="1110"/>
      <c r="L13" s="1113" t="s">
        <v>3882</v>
      </c>
      <c r="M13" s="1113" t="s">
        <v>975</v>
      </c>
      <c r="N13" s="1111" t="s">
        <v>492</v>
      </c>
      <c r="O13" s="1108" t="s">
        <v>559</v>
      </c>
      <c r="P13" s="1109"/>
      <c r="Q13" s="1109"/>
      <c r="R13" s="1110"/>
      <c r="S13" s="1111" t="s">
        <v>3883</v>
      </c>
      <c r="T13" s="1111" t="s">
        <v>3884</v>
      </c>
      <c r="U13" s="1108" t="s">
        <v>556</v>
      </c>
      <c r="V13" s="1109"/>
      <c r="W13" s="1109"/>
      <c r="X13" s="1110"/>
      <c r="Y13" s="1108" t="s">
        <v>3885</v>
      </c>
      <c r="Z13" s="1109"/>
      <c r="AA13" s="1109"/>
      <c r="AB13" s="1109"/>
      <c r="AC13" s="1109"/>
      <c r="AD13" s="1109"/>
      <c r="AE13" s="1109"/>
      <c r="AF13" s="1110"/>
      <c r="AG13" s="1111" t="s">
        <v>3886</v>
      </c>
      <c r="AH13" s="1075" t="s">
        <v>3887</v>
      </c>
      <c r="AI13" s="1108" t="s">
        <v>552</v>
      </c>
      <c r="AJ13" s="1109"/>
      <c r="AK13" s="1109"/>
      <c r="AL13" s="1109"/>
      <c r="AM13" s="1109"/>
      <c r="AN13" s="1109"/>
      <c r="AO13" s="1110"/>
      <c r="AP13" s="1075" t="s">
        <v>2634</v>
      </c>
      <c r="AQ13" s="1075" t="s">
        <v>3888</v>
      </c>
      <c r="AR13" s="1075" t="s">
        <v>3889</v>
      </c>
      <c r="AS13" s="1075" t="s">
        <v>3890</v>
      </c>
      <c r="AT13" s="1075" t="s">
        <v>549</v>
      </c>
    </row>
    <row r="14" spans="1:46" ht="12.75" customHeight="1" x14ac:dyDescent="0.2">
      <c r="A14" s="1120"/>
      <c r="B14" s="1116"/>
      <c r="C14" s="1113" t="s">
        <v>2300</v>
      </c>
      <c r="D14" s="1113" t="s">
        <v>3044</v>
      </c>
      <c r="E14" s="1113" t="s">
        <v>3021</v>
      </c>
      <c r="F14" s="1113" t="s">
        <v>1004</v>
      </c>
      <c r="G14" s="1113" t="s">
        <v>563</v>
      </c>
      <c r="H14" s="1113" t="s">
        <v>2301</v>
      </c>
      <c r="I14" s="1122" t="s">
        <v>2302</v>
      </c>
      <c r="J14" s="1123"/>
      <c r="K14" s="1113" t="s">
        <v>2303</v>
      </c>
      <c r="L14" s="1114"/>
      <c r="M14" s="1114"/>
      <c r="N14" s="1116"/>
      <c r="O14" s="1111" t="s">
        <v>493</v>
      </c>
      <c r="P14" s="1111" t="s">
        <v>3012</v>
      </c>
      <c r="Q14" s="1111" t="s">
        <v>1179</v>
      </c>
      <c r="R14" s="1111" t="s">
        <v>1178</v>
      </c>
      <c r="S14" s="1116"/>
      <c r="T14" s="1116"/>
      <c r="U14" s="1113" t="s">
        <v>3891</v>
      </c>
      <c r="V14" s="1113" t="s">
        <v>2306</v>
      </c>
      <c r="W14" s="1111" t="s">
        <v>588</v>
      </c>
      <c r="X14" s="1111" t="s">
        <v>1788</v>
      </c>
      <c r="Y14" s="1117" t="s">
        <v>586</v>
      </c>
      <c r="Z14" s="1111" t="s">
        <v>204</v>
      </c>
      <c r="AA14" s="1075" t="s">
        <v>203</v>
      </c>
      <c r="AB14" s="1111" t="s">
        <v>3892</v>
      </c>
      <c r="AC14" s="1111" t="s">
        <v>3893</v>
      </c>
      <c r="AD14" s="1111" t="s">
        <v>3894</v>
      </c>
      <c r="AE14" s="1111" t="s">
        <v>3895</v>
      </c>
      <c r="AF14" s="1111" t="s">
        <v>3896</v>
      </c>
      <c r="AG14" s="1116"/>
      <c r="AH14" s="1079"/>
      <c r="AI14" s="1075" t="s">
        <v>2252</v>
      </c>
      <c r="AJ14" s="1075" t="s">
        <v>3897</v>
      </c>
      <c r="AK14" s="1075" t="s">
        <v>3898</v>
      </c>
      <c r="AL14" s="1075" t="s">
        <v>3899</v>
      </c>
      <c r="AM14" s="1075" t="s">
        <v>3900</v>
      </c>
      <c r="AN14" s="1075" t="s">
        <v>3901</v>
      </c>
      <c r="AO14" s="1075" t="s">
        <v>3902</v>
      </c>
      <c r="AP14" s="1079"/>
      <c r="AQ14" s="1079"/>
      <c r="AR14" s="1079"/>
      <c r="AS14" s="1079"/>
      <c r="AT14" s="1079"/>
    </row>
    <row r="15" spans="1:46" ht="16.5" customHeight="1" x14ac:dyDescent="0.2">
      <c r="A15" s="1121"/>
      <c r="B15" s="1112"/>
      <c r="C15" s="1115"/>
      <c r="D15" s="1115"/>
      <c r="E15" s="1115"/>
      <c r="F15" s="1115"/>
      <c r="G15" s="1115"/>
      <c r="H15" s="1115"/>
      <c r="I15" s="808" t="s">
        <v>1511</v>
      </c>
      <c r="J15" s="808" t="s">
        <v>1512</v>
      </c>
      <c r="K15" s="1115"/>
      <c r="L15" s="1115"/>
      <c r="M15" s="1115"/>
      <c r="N15" s="1112"/>
      <c r="O15" s="1112"/>
      <c r="P15" s="1112"/>
      <c r="Q15" s="1112"/>
      <c r="R15" s="1112"/>
      <c r="S15" s="1112"/>
      <c r="T15" s="1112"/>
      <c r="U15" s="1115"/>
      <c r="V15" s="1115"/>
      <c r="W15" s="1112"/>
      <c r="X15" s="1112"/>
      <c r="Y15" s="1118"/>
      <c r="Z15" s="1112"/>
      <c r="AA15" s="1080"/>
      <c r="AB15" s="1112"/>
      <c r="AC15" s="1112"/>
      <c r="AD15" s="1112"/>
      <c r="AE15" s="1112"/>
      <c r="AF15" s="1112"/>
      <c r="AG15" s="1112"/>
      <c r="AH15" s="1080"/>
      <c r="AI15" s="1080"/>
      <c r="AJ15" s="1080"/>
      <c r="AK15" s="1080"/>
      <c r="AL15" s="1080"/>
      <c r="AM15" s="1080"/>
      <c r="AN15" s="1080"/>
      <c r="AO15" s="1080"/>
      <c r="AP15" s="1080"/>
      <c r="AQ15" s="1080"/>
      <c r="AR15" s="1080"/>
      <c r="AS15" s="1080"/>
      <c r="AT15" s="1080"/>
    </row>
    <row r="16" spans="1:46" ht="119.25" customHeight="1" x14ac:dyDescent="0.2">
      <c r="A16" s="814" t="s">
        <v>3144</v>
      </c>
      <c r="B16" s="151" t="s">
        <v>3342</v>
      </c>
      <c r="C16" s="151" t="s">
        <v>97</v>
      </c>
      <c r="D16" s="151" t="s">
        <v>373</v>
      </c>
      <c r="E16" s="151" t="s">
        <v>3396</v>
      </c>
      <c r="F16" s="853" t="s">
        <v>1010</v>
      </c>
      <c r="G16" s="30" t="s">
        <v>3921</v>
      </c>
      <c r="H16" s="818">
        <v>588440000</v>
      </c>
      <c r="I16" s="818">
        <v>506940000</v>
      </c>
      <c r="J16" s="819" t="s">
        <v>2833</v>
      </c>
      <c r="K16" s="818">
        <v>81500000</v>
      </c>
      <c r="L16" s="815" t="s">
        <v>2028</v>
      </c>
      <c r="M16" s="817" t="s">
        <v>756</v>
      </c>
      <c r="N16" s="817" t="s">
        <v>3922</v>
      </c>
      <c r="O16" s="816">
        <v>69</v>
      </c>
      <c r="P16" s="820">
        <v>42801</v>
      </c>
      <c r="Q16" s="816">
        <v>156</v>
      </c>
      <c r="R16" s="820">
        <v>42825</v>
      </c>
      <c r="S16" s="816" t="s">
        <v>3949</v>
      </c>
      <c r="T16" s="820">
        <v>42829</v>
      </c>
      <c r="U16" s="88" t="s">
        <v>3950</v>
      </c>
      <c r="V16" s="820">
        <v>42825</v>
      </c>
      <c r="W16" s="820">
        <v>42829</v>
      </c>
      <c r="X16" s="816"/>
      <c r="Y16" s="816"/>
      <c r="Z16" s="816"/>
      <c r="AA16" s="816"/>
      <c r="AB16" s="816"/>
      <c r="AC16" s="816"/>
      <c r="AD16" s="816"/>
      <c r="AE16" s="816"/>
      <c r="AF16" s="816"/>
      <c r="AG16" s="816"/>
      <c r="AH16" s="816"/>
      <c r="AI16" s="818">
        <v>253470000</v>
      </c>
      <c r="AJ16" s="816"/>
      <c r="AK16" s="816"/>
      <c r="AL16" s="816"/>
      <c r="AM16" s="816"/>
      <c r="AN16" s="816"/>
      <c r="AO16" s="816"/>
      <c r="AP16" s="816"/>
      <c r="AQ16" s="816"/>
      <c r="AR16" s="816"/>
      <c r="AS16" s="816"/>
      <c r="AT16" s="816"/>
    </row>
    <row r="17" spans="1:46" ht="76.5" x14ac:dyDescent="0.2">
      <c r="A17" s="768" t="s">
        <v>3145</v>
      </c>
      <c r="B17" s="151" t="s">
        <v>3342</v>
      </c>
      <c r="C17" s="151" t="s">
        <v>3490</v>
      </c>
      <c r="D17" s="151" t="s">
        <v>2176</v>
      </c>
      <c r="E17" s="151" t="s">
        <v>1003</v>
      </c>
      <c r="F17" s="618" t="s">
        <v>1005</v>
      </c>
      <c r="G17" s="6" t="s">
        <v>3491</v>
      </c>
      <c r="H17" s="738">
        <v>128000000</v>
      </c>
      <c r="I17" s="738">
        <v>100000000</v>
      </c>
      <c r="J17" s="765" t="s">
        <v>2833</v>
      </c>
      <c r="K17" s="738">
        <v>28200000</v>
      </c>
      <c r="L17" s="30" t="s">
        <v>1110</v>
      </c>
      <c r="M17" s="765" t="s">
        <v>756</v>
      </c>
      <c r="N17" s="30" t="s">
        <v>3923</v>
      </c>
      <c r="O17" s="729">
        <v>79</v>
      </c>
      <c r="P17" s="725">
        <v>42801</v>
      </c>
      <c r="Q17" s="729">
        <v>183</v>
      </c>
      <c r="R17" s="725">
        <v>42842</v>
      </c>
      <c r="S17" s="765" t="s">
        <v>3951</v>
      </c>
      <c r="T17" s="725">
        <v>42836</v>
      </c>
      <c r="U17" s="30" t="s">
        <v>3932</v>
      </c>
      <c r="V17" s="725">
        <v>42832</v>
      </c>
      <c r="W17" s="725">
        <v>42849</v>
      </c>
      <c r="X17" s="803"/>
      <c r="Y17" s="803"/>
      <c r="Z17" s="803"/>
      <c r="AA17" s="803"/>
      <c r="AB17" s="803"/>
      <c r="AC17" s="803"/>
      <c r="AD17" s="803"/>
      <c r="AE17" s="803"/>
      <c r="AF17" s="803"/>
      <c r="AG17" s="803"/>
      <c r="AH17" s="803"/>
      <c r="AI17" s="823"/>
      <c r="AJ17" s="803"/>
      <c r="AK17" s="803"/>
      <c r="AL17" s="803"/>
      <c r="AM17" s="803"/>
      <c r="AN17" s="803"/>
      <c r="AO17" s="803"/>
      <c r="AP17" s="803"/>
      <c r="AQ17" s="803"/>
      <c r="AR17" s="803"/>
      <c r="AS17" s="803"/>
      <c r="AT17" s="803"/>
    </row>
    <row r="18" spans="1:46" ht="76.5" x14ac:dyDescent="0.2">
      <c r="A18" s="813" t="s">
        <v>2475</v>
      </c>
      <c r="B18" s="151" t="s">
        <v>1002</v>
      </c>
      <c r="C18" s="6" t="s">
        <v>233</v>
      </c>
      <c r="D18" s="701" t="s">
        <v>234</v>
      </c>
      <c r="E18" s="6" t="s">
        <v>3398</v>
      </c>
      <c r="F18" s="600" t="s">
        <v>1006</v>
      </c>
      <c r="G18" s="30" t="s">
        <v>3947</v>
      </c>
      <c r="H18" s="822">
        <v>533477774</v>
      </c>
      <c r="I18" s="822">
        <v>473477774</v>
      </c>
      <c r="J18" s="729" t="s">
        <v>2835</v>
      </c>
      <c r="K18" s="822">
        <v>60000000</v>
      </c>
      <c r="L18" s="815" t="s">
        <v>2028</v>
      </c>
      <c r="M18" s="729" t="s">
        <v>756</v>
      </c>
      <c r="N18" s="10" t="s">
        <v>3924</v>
      </c>
      <c r="O18" s="729">
        <v>110</v>
      </c>
      <c r="P18" s="725">
        <v>42830</v>
      </c>
      <c r="Q18" s="729">
        <v>190</v>
      </c>
      <c r="R18" s="725">
        <v>42850</v>
      </c>
      <c r="S18" s="765" t="s">
        <v>3954</v>
      </c>
      <c r="T18" s="725">
        <v>42845</v>
      </c>
      <c r="U18" s="30" t="s">
        <v>3931</v>
      </c>
      <c r="V18" s="725">
        <v>42832</v>
      </c>
      <c r="W18" s="725">
        <v>42851</v>
      </c>
      <c r="X18" s="803"/>
      <c r="Y18" s="803"/>
      <c r="Z18" s="803"/>
      <c r="AA18" s="803"/>
      <c r="AB18" s="803"/>
      <c r="AC18" s="803"/>
      <c r="AD18" s="803"/>
      <c r="AE18" s="803"/>
      <c r="AF18" s="803"/>
      <c r="AG18" s="803"/>
      <c r="AH18" s="803"/>
      <c r="AI18" s="823"/>
      <c r="AJ18" s="803"/>
      <c r="AK18" s="803"/>
      <c r="AL18" s="803"/>
      <c r="AM18" s="803"/>
      <c r="AN18" s="803"/>
      <c r="AO18" s="803"/>
      <c r="AP18" s="803"/>
      <c r="AQ18" s="803"/>
      <c r="AR18" s="803"/>
      <c r="AS18" s="803"/>
      <c r="AT18" s="803"/>
    </row>
    <row r="19" spans="1:46" ht="102" x14ac:dyDescent="0.2">
      <c r="A19" s="813" t="s">
        <v>1569</v>
      </c>
      <c r="B19" s="7" t="s">
        <v>3364</v>
      </c>
      <c r="C19" s="27" t="s">
        <v>3925</v>
      </c>
      <c r="D19" s="30" t="s">
        <v>3926</v>
      </c>
      <c r="E19" s="30" t="s">
        <v>3927</v>
      </c>
      <c r="F19" s="821" t="s">
        <v>3928</v>
      </c>
      <c r="G19" s="30" t="s">
        <v>3929</v>
      </c>
      <c r="H19" s="822">
        <v>157750000</v>
      </c>
      <c r="I19" s="822">
        <v>10000000</v>
      </c>
      <c r="J19" s="765" t="s">
        <v>997</v>
      </c>
      <c r="K19" s="822">
        <v>105750000</v>
      </c>
      <c r="L19" s="815" t="s">
        <v>2028</v>
      </c>
      <c r="M19" s="765" t="s">
        <v>756</v>
      </c>
      <c r="N19" s="765" t="s">
        <v>3930</v>
      </c>
      <c r="O19" s="729">
        <v>73</v>
      </c>
      <c r="P19" s="725">
        <v>42801</v>
      </c>
      <c r="Q19" s="729">
        <v>191</v>
      </c>
      <c r="R19" s="725">
        <v>42850</v>
      </c>
      <c r="S19" s="729" t="s">
        <v>3960</v>
      </c>
      <c r="T19" s="725">
        <v>42842</v>
      </c>
      <c r="U19" s="30" t="s">
        <v>3931</v>
      </c>
      <c r="V19" s="725">
        <v>42832</v>
      </c>
      <c r="W19" s="725">
        <v>42851</v>
      </c>
      <c r="X19" s="803"/>
      <c r="Y19" s="803"/>
      <c r="Z19" s="803"/>
      <c r="AA19" s="803"/>
      <c r="AB19" s="803"/>
      <c r="AC19" s="803"/>
      <c r="AD19" s="803"/>
      <c r="AE19" s="803"/>
      <c r="AF19" s="803"/>
      <c r="AG19" s="803"/>
      <c r="AH19" s="803"/>
      <c r="AI19" s="823"/>
      <c r="AJ19" s="803"/>
      <c r="AK19" s="803"/>
      <c r="AL19" s="803"/>
      <c r="AM19" s="803"/>
      <c r="AN19" s="803"/>
      <c r="AO19" s="803"/>
      <c r="AP19" s="803"/>
      <c r="AQ19" s="803"/>
      <c r="AR19" s="803"/>
      <c r="AS19" s="803"/>
      <c r="AT19" s="803"/>
    </row>
    <row r="20" spans="1:46" s="4" customFormat="1" ht="127.5" x14ac:dyDescent="0.2">
      <c r="A20" s="786" t="s">
        <v>2927</v>
      </c>
      <c r="B20" s="167" t="s">
        <v>3342</v>
      </c>
      <c r="C20" s="167" t="s">
        <v>97</v>
      </c>
      <c r="D20" s="167" t="s">
        <v>373</v>
      </c>
      <c r="E20" s="167" t="s">
        <v>3396</v>
      </c>
      <c r="F20" s="616" t="s">
        <v>1010</v>
      </c>
      <c r="G20" s="27" t="s">
        <v>3933</v>
      </c>
      <c r="H20" s="825">
        <v>466400000</v>
      </c>
      <c r="I20" s="825">
        <v>400000000</v>
      </c>
      <c r="J20" s="769" t="s">
        <v>997</v>
      </c>
      <c r="K20" s="825">
        <v>66400000</v>
      </c>
      <c r="L20" s="826" t="s">
        <v>2028</v>
      </c>
      <c r="M20" s="769" t="s">
        <v>756</v>
      </c>
      <c r="N20" s="769" t="s">
        <v>3255</v>
      </c>
      <c r="O20" s="801">
        <v>72</v>
      </c>
      <c r="P20" s="824">
        <v>42801</v>
      </c>
      <c r="Q20" s="801">
        <v>184</v>
      </c>
      <c r="R20" s="824">
        <v>42842</v>
      </c>
      <c r="S20" s="769" t="s">
        <v>3957</v>
      </c>
      <c r="T20" s="824">
        <v>42842</v>
      </c>
      <c r="U20" s="27" t="s">
        <v>3931</v>
      </c>
      <c r="V20" s="824">
        <v>42832</v>
      </c>
      <c r="W20" s="824">
        <v>42844</v>
      </c>
      <c r="X20" s="827"/>
      <c r="Y20" s="827"/>
      <c r="Z20" s="827"/>
      <c r="AA20" s="827"/>
      <c r="AB20" s="827"/>
      <c r="AC20" s="827"/>
      <c r="AD20" s="827"/>
      <c r="AE20" s="827"/>
      <c r="AF20" s="827"/>
      <c r="AG20" s="827"/>
      <c r="AH20" s="827"/>
      <c r="AI20" s="828"/>
      <c r="AJ20" s="827"/>
      <c r="AK20" s="827"/>
      <c r="AL20" s="827"/>
      <c r="AM20" s="827"/>
      <c r="AN20" s="827"/>
      <c r="AO20" s="827"/>
      <c r="AP20" s="827"/>
      <c r="AQ20" s="827"/>
      <c r="AR20" s="827"/>
      <c r="AS20" s="827"/>
      <c r="AT20" s="827"/>
    </row>
    <row r="21" spans="1:46" ht="140.25" x14ac:dyDescent="0.2">
      <c r="A21" s="768" t="s">
        <v>1220</v>
      </c>
      <c r="B21" s="7" t="s">
        <v>3364</v>
      </c>
      <c r="C21" s="7" t="s">
        <v>3419</v>
      </c>
      <c r="D21" s="701" t="s">
        <v>3420</v>
      </c>
      <c r="E21" s="6" t="s">
        <v>3501</v>
      </c>
      <c r="F21" s="713" t="s">
        <v>3421</v>
      </c>
      <c r="G21" s="30" t="s">
        <v>3934</v>
      </c>
      <c r="H21" s="822">
        <v>267299998</v>
      </c>
      <c r="I21" s="822">
        <v>242999998</v>
      </c>
      <c r="J21" s="765" t="s">
        <v>2833</v>
      </c>
      <c r="K21" s="822">
        <v>24300000</v>
      </c>
      <c r="L21" s="30" t="s">
        <v>4019</v>
      </c>
      <c r="M21" s="765" t="s">
        <v>756</v>
      </c>
      <c r="N21" s="765" t="s">
        <v>3935</v>
      </c>
      <c r="O21" s="729">
        <v>68</v>
      </c>
      <c r="P21" s="725">
        <v>42801</v>
      </c>
      <c r="Q21" s="729">
        <v>176</v>
      </c>
      <c r="R21" s="725">
        <v>42832</v>
      </c>
      <c r="S21" s="769" t="s">
        <v>3952</v>
      </c>
      <c r="T21" s="824">
        <v>42844</v>
      </c>
      <c r="U21" s="27" t="s">
        <v>3931</v>
      </c>
      <c r="V21" s="824">
        <v>42832</v>
      </c>
      <c r="W21" s="725">
        <v>42844</v>
      </c>
      <c r="X21" s="803"/>
      <c r="Y21" s="803"/>
      <c r="Z21" s="803"/>
      <c r="AA21" s="803"/>
      <c r="AB21" s="803"/>
      <c r="AC21" s="803"/>
      <c r="AD21" s="803"/>
      <c r="AE21" s="803"/>
      <c r="AF21" s="803"/>
      <c r="AG21" s="803"/>
      <c r="AH21" s="803"/>
      <c r="AI21" s="823"/>
      <c r="AJ21" s="803"/>
      <c r="AK21" s="803"/>
      <c r="AL21" s="803"/>
      <c r="AM21" s="803"/>
      <c r="AN21" s="803"/>
      <c r="AO21" s="803"/>
      <c r="AP21" s="803"/>
      <c r="AQ21" s="803"/>
      <c r="AR21" s="803"/>
      <c r="AS21" s="803"/>
      <c r="AT21" s="803"/>
    </row>
    <row r="22" spans="1:46" ht="89.25" x14ac:dyDescent="0.2">
      <c r="A22" s="768" t="s">
        <v>2031</v>
      </c>
      <c r="B22" s="7" t="s">
        <v>3364</v>
      </c>
      <c r="C22" s="7" t="s">
        <v>3393</v>
      </c>
      <c r="D22" s="7" t="s">
        <v>3394</v>
      </c>
      <c r="E22" s="7" t="s">
        <v>3397</v>
      </c>
      <c r="F22" s="502" t="s">
        <v>3395</v>
      </c>
      <c r="G22" s="30" t="s">
        <v>3939</v>
      </c>
      <c r="H22" s="822">
        <v>269866939</v>
      </c>
      <c r="I22" s="822">
        <v>245333581</v>
      </c>
      <c r="J22" s="765" t="s">
        <v>2835</v>
      </c>
      <c r="K22" s="822">
        <v>24533358</v>
      </c>
      <c r="L22" s="30" t="s">
        <v>3938</v>
      </c>
      <c r="M22" s="765" t="s">
        <v>756</v>
      </c>
      <c r="N22" s="30" t="s">
        <v>3937</v>
      </c>
      <c r="O22" s="729">
        <v>108</v>
      </c>
      <c r="P22" s="725">
        <v>42830</v>
      </c>
      <c r="Q22" s="729">
        <v>178</v>
      </c>
      <c r="R22" s="725">
        <v>42835</v>
      </c>
      <c r="S22" s="765" t="s">
        <v>3953</v>
      </c>
      <c r="T22" s="725">
        <v>42836</v>
      </c>
      <c r="U22" s="30" t="s">
        <v>3936</v>
      </c>
      <c r="V22" s="725">
        <v>42835</v>
      </c>
      <c r="W22" s="725">
        <v>42836</v>
      </c>
      <c r="X22" s="803"/>
      <c r="Y22" s="803"/>
      <c r="Z22" s="803"/>
      <c r="AA22" s="803"/>
      <c r="AB22" s="803"/>
      <c r="AC22" s="803"/>
      <c r="AD22" s="803"/>
      <c r="AE22" s="803"/>
      <c r="AF22" s="803"/>
      <c r="AG22" s="803"/>
      <c r="AH22" s="803"/>
      <c r="AI22" s="823"/>
      <c r="AJ22" s="803"/>
      <c r="AK22" s="803"/>
      <c r="AL22" s="803"/>
      <c r="AM22" s="803"/>
      <c r="AN22" s="803"/>
      <c r="AO22" s="803"/>
      <c r="AP22" s="803"/>
      <c r="AQ22" s="803"/>
      <c r="AR22" s="803"/>
      <c r="AS22" s="803"/>
      <c r="AT22" s="803"/>
    </row>
    <row r="23" spans="1:46" ht="76.5" x14ac:dyDescent="0.2">
      <c r="A23" s="813" t="s">
        <v>743</v>
      </c>
      <c r="B23" s="7" t="s">
        <v>3364</v>
      </c>
      <c r="C23" s="10" t="s">
        <v>3940</v>
      </c>
      <c r="D23" s="729" t="s">
        <v>3941</v>
      </c>
      <c r="E23" s="10" t="s">
        <v>3942</v>
      </c>
      <c r="F23" s="713" t="s">
        <v>3943</v>
      </c>
      <c r="G23" s="30" t="s">
        <v>3944</v>
      </c>
      <c r="H23" s="822">
        <v>364242505</v>
      </c>
      <c r="I23" s="822">
        <v>331129550</v>
      </c>
      <c r="J23" s="765" t="s">
        <v>2835</v>
      </c>
      <c r="K23" s="738">
        <v>33112955</v>
      </c>
      <c r="L23" s="766" t="s">
        <v>4004</v>
      </c>
      <c r="M23" s="765" t="s">
        <v>756</v>
      </c>
      <c r="N23" s="30" t="s">
        <v>3955</v>
      </c>
      <c r="O23" s="729">
        <v>113</v>
      </c>
      <c r="P23" s="725">
        <v>42830</v>
      </c>
      <c r="Q23" s="729">
        <v>201</v>
      </c>
      <c r="R23" s="725">
        <v>42851</v>
      </c>
      <c r="S23" s="729" t="s">
        <v>3958</v>
      </c>
      <c r="T23" s="725">
        <v>42851</v>
      </c>
      <c r="U23" s="30" t="s">
        <v>3931</v>
      </c>
      <c r="V23" s="725">
        <v>42845</v>
      </c>
      <c r="W23" s="725">
        <v>42857</v>
      </c>
      <c r="X23" s="803"/>
      <c r="Y23" s="803"/>
      <c r="Z23" s="803"/>
      <c r="AA23" s="803"/>
      <c r="AB23" s="803"/>
      <c r="AC23" s="803"/>
      <c r="AD23" s="803"/>
      <c r="AE23" s="803"/>
      <c r="AF23" s="803"/>
      <c r="AG23" s="803"/>
      <c r="AH23" s="803"/>
      <c r="AI23" s="823"/>
      <c r="AJ23" s="803"/>
      <c r="AK23" s="803"/>
      <c r="AL23" s="803"/>
      <c r="AM23" s="803"/>
      <c r="AN23" s="803"/>
      <c r="AO23" s="803"/>
      <c r="AP23" s="803"/>
      <c r="AQ23" s="803"/>
      <c r="AR23" s="803"/>
      <c r="AS23" s="803"/>
      <c r="AT23" s="803"/>
    </row>
    <row r="24" spans="1:46" ht="127.5" x14ac:dyDescent="0.2">
      <c r="A24" s="768" t="s">
        <v>1075</v>
      </c>
      <c r="B24" s="7" t="s">
        <v>3364</v>
      </c>
      <c r="C24" s="151" t="s">
        <v>97</v>
      </c>
      <c r="D24" s="151" t="s">
        <v>373</v>
      </c>
      <c r="E24" s="151" t="s">
        <v>3396</v>
      </c>
      <c r="F24" s="600" t="s">
        <v>1010</v>
      </c>
      <c r="G24" s="30" t="s">
        <v>3945</v>
      </c>
      <c r="H24" s="738">
        <v>99800000</v>
      </c>
      <c r="I24" s="738">
        <v>88800000</v>
      </c>
      <c r="J24" s="765" t="s">
        <v>2835</v>
      </c>
      <c r="K24" s="738">
        <v>19000000</v>
      </c>
      <c r="L24" s="815" t="s">
        <v>2028</v>
      </c>
      <c r="M24" s="765" t="s">
        <v>756</v>
      </c>
      <c r="N24" s="765" t="s">
        <v>3930</v>
      </c>
      <c r="O24" s="729">
        <v>74</v>
      </c>
      <c r="P24" s="725">
        <v>42801</v>
      </c>
      <c r="Q24" s="729">
        <v>218</v>
      </c>
      <c r="R24" s="725">
        <v>42857</v>
      </c>
      <c r="S24" s="729" t="s">
        <v>3959</v>
      </c>
      <c r="T24" s="725">
        <v>42851</v>
      </c>
      <c r="U24" s="30" t="s">
        <v>3946</v>
      </c>
      <c r="V24" s="725">
        <v>42845</v>
      </c>
      <c r="W24" s="725">
        <v>42857</v>
      </c>
      <c r="X24" s="803"/>
      <c r="Y24" s="803"/>
      <c r="Z24" s="803"/>
      <c r="AA24" s="803"/>
      <c r="AB24" s="803"/>
      <c r="AC24" s="803"/>
      <c r="AD24" s="803"/>
      <c r="AE24" s="803"/>
      <c r="AF24" s="803"/>
      <c r="AG24" s="803"/>
      <c r="AH24" s="803"/>
      <c r="AI24" s="823"/>
      <c r="AJ24" s="803"/>
      <c r="AK24" s="803"/>
      <c r="AL24" s="803"/>
      <c r="AM24" s="803"/>
      <c r="AN24" s="803"/>
      <c r="AO24" s="803"/>
      <c r="AP24" s="803"/>
      <c r="AQ24" s="803"/>
      <c r="AR24" s="803"/>
      <c r="AS24" s="803"/>
      <c r="AT24" s="803"/>
    </row>
    <row r="25" spans="1:46" ht="102" x14ac:dyDescent="0.2">
      <c r="A25" s="813" t="s">
        <v>1306</v>
      </c>
      <c r="B25" s="151" t="s">
        <v>3342</v>
      </c>
      <c r="C25" s="151" t="s">
        <v>97</v>
      </c>
      <c r="D25" s="151" t="s">
        <v>373</v>
      </c>
      <c r="E25" s="151" t="s">
        <v>3396</v>
      </c>
      <c r="F25" s="600" t="s">
        <v>1010</v>
      </c>
      <c r="G25" s="10" t="s">
        <v>3948</v>
      </c>
      <c r="H25" s="822">
        <v>302560000</v>
      </c>
      <c r="I25" s="822">
        <v>250560000</v>
      </c>
      <c r="J25" s="729" t="s">
        <v>2833</v>
      </c>
      <c r="K25" s="738">
        <v>52000000</v>
      </c>
      <c r="L25" s="815" t="s">
        <v>2028</v>
      </c>
      <c r="M25" s="765" t="s">
        <v>756</v>
      </c>
      <c r="N25" s="765" t="s">
        <v>3956</v>
      </c>
      <c r="O25" s="729">
        <v>71</v>
      </c>
      <c r="P25" s="725">
        <v>42801</v>
      </c>
      <c r="Q25" s="729">
        <v>226</v>
      </c>
      <c r="R25" s="725">
        <v>42858</v>
      </c>
      <c r="S25" s="729" t="s">
        <v>3961</v>
      </c>
      <c r="T25" s="725">
        <v>42853</v>
      </c>
      <c r="U25" s="30" t="s">
        <v>3931</v>
      </c>
      <c r="V25" s="725">
        <v>42851</v>
      </c>
      <c r="W25" s="725">
        <v>42858</v>
      </c>
      <c r="X25" s="803"/>
      <c r="Y25" s="803"/>
      <c r="Z25" s="803"/>
      <c r="AA25" s="803"/>
      <c r="AB25" s="803"/>
      <c r="AC25" s="803"/>
      <c r="AD25" s="803"/>
      <c r="AE25" s="803"/>
      <c r="AF25" s="803"/>
      <c r="AG25" s="803"/>
      <c r="AH25" s="803"/>
      <c r="AI25" s="823"/>
      <c r="AJ25" s="803"/>
      <c r="AK25" s="803"/>
      <c r="AL25" s="803"/>
      <c r="AM25" s="803"/>
      <c r="AN25" s="803"/>
      <c r="AO25" s="803"/>
      <c r="AP25" s="803"/>
      <c r="AQ25" s="803"/>
      <c r="AR25" s="803"/>
      <c r="AS25" s="803"/>
      <c r="AT25" s="803"/>
    </row>
    <row r="26" spans="1:46" ht="127.5" x14ac:dyDescent="0.2">
      <c r="A26" s="813" t="s">
        <v>1821</v>
      </c>
      <c r="B26" s="151" t="s">
        <v>3342</v>
      </c>
      <c r="C26" s="151" t="s">
        <v>97</v>
      </c>
      <c r="D26" s="151" t="s">
        <v>373</v>
      </c>
      <c r="E26" s="151" t="s">
        <v>3396</v>
      </c>
      <c r="F26" s="600" t="s">
        <v>1010</v>
      </c>
      <c r="G26" s="10" t="s">
        <v>3963</v>
      </c>
      <c r="H26" s="822">
        <v>153800000</v>
      </c>
      <c r="I26" s="822">
        <v>138800000</v>
      </c>
      <c r="J26" s="729" t="s">
        <v>2834</v>
      </c>
      <c r="K26" s="738">
        <v>15000000</v>
      </c>
      <c r="L26" s="10" t="s">
        <v>3486</v>
      </c>
      <c r="M26" s="729" t="s">
        <v>756</v>
      </c>
      <c r="N26" s="729" t="s">
        <v>3962</v>
      </c>
      <c r="O26" s="729">
        <v>130</v>
      </c>
      <c r="P26" s="725">
        <v>42851</v>
      </c>
      <c r="Q26" s="729">
        <v>311</v>
      </c>
      <c r="R26" s="725">
        <v>42885</v>
      </c>
      <c r="S26" s="729" t="s">
        <v>4014</v>
      </c>
      <c r="T26" s="725">
        <v>42872</v>
      </c>
      <c r="U26" s="729" t="s">
        <v>3946</v>
      </c>
      <c r="V26" s="725">
        <v>42867</v>
      </c>
      <c r="W26" s="725">
        <v>42885</v>
      </c>
      <c r="X26" s="803"/>
      <c r="Y26" s="803"/>
      <c r="Z26" s="803"/>
      <c r="AA26" s="803"/>
      <c r="AB26" s="803"/>
      <c r="AC26" s="803"/>
      <c r="AD26" s="803"/>
      <c r="AE26" s="803"/>
      <c r="AF26" s="803"/>
      <c r="AG26" s="803"/>
      <c r="AH26" s="803"/>
      <c r="AI26" s="823"/>
      <c r="AJ26" s="803"/>
      <c r="AK26" s="803"/>
      <c r="AL26" s="803"/>
      <c r="AM26" s="803"/>
      <c r="AN26" s="803"/>
      <c r="AO26" s="803"/>
      <c r="AP26" s="803"/>
      <c r="AQ26" s="803"/>
      <c r="AR26" s="803"/>
      <c r="AS26" s="803"/>
      <c r="AT26" s="803"/>
    </row>
    <row r="27" spans="1:46" ht="89.25" x14ac:dyDescent="0.2">
      <c r="A27" s="813" t="s">
        <v>1687</v>
      </c>
      <c r="B27" s="151" t="s">
        <v>3342</v>
      </c>
      <c r="C27" s="10" t="s">
        <v>3971</v>
      </c>
      <c r="D27" s="729" t="s">
        <v>3972</v>
      </c>
      <c r="E27" s="10" t="s">
        <v>3973</v>
      </c>
      <c r="F27" s="764" t="s">
        <v>3845</v>
      </c>
      <c r="G27" s="10" t="s">
        <v>3974</v>
      </c>
      <c r="H27" s="738">
        <v>402497750</v>
      </c>
      <c r="I27" s="822">
        <v>365907045</v>
      </c>
      <c r="J27" s="765" t="s">
        <v>2833</v>
      </c>
      <c r="K27" s="822">
        <v>36590705</v>
      </c>
      <c r="L27" s="10" t="s">
        <v>3938</v>
      </c>
      <c r="M27" s="729" t="s">
        <v>756</v>
      </c>
      <c r="N27" s="729" t="s">
        <v>4015</v>
      </c>
      <c r="O27" s="729">
        <v>85</v>
      </c>
      <c r="P27" s="725">
        <v>42804</v>
      </c>
      <c r="Q27" s="729">
        <v>312</v>
      </c>
      <c r="R27" s="725">
        <v>42885</v>
      </c>
      <c r="S27" s="729">
        <v>3008916</v>
      </c>
      <c r="T27" s="725">
        <v>42887</v>
      </c>
      <c r="U27" s="729" t="s">
        <v>3946</v>
      </c>
      <c r="V27" s="725">
        <v>42881</v>
      </c>
      <c r="W27" s="725">
        <v>42891</v>
      </c>
      <c r="X27" s="803"/>
      <c r="Y27" s="803"/>
      <c r="Z27" s="803"/>
      <c r="AA27" s="803"/>
      <c r="AB27" s="803"/>
      <c r="AC27" s="803"/>
      <c r="AD27" s="803"/>
      <c r="AE27" s="803"/>
      <c r="AF27" s="803"/>
      <c r="AG27" s="803"/>
      <c r="AH27" s="803"/>
      <c r="AI27" s="823"/>
      <c r="AJ27" s="803"/>
      <c r="AK27" s="803"/>
      <c r="AL27" s="803"/>
      <c r="AM27" s="803"/>
      <c r="AN27" s="803"/>
      <c r="AO27" s="803"/>
      <c r="AP27" s="803"/>
      <c r="AQ27" s="803"/>
      <c r="AR27" s="803"/>
      <c r="AS27" s="803"/>
      <c r="AT27" s="803"/>
    </row>
    <row r="28" spans="1:46" s="4" customFormat="1" ht="128.25" x14ac:dyDescent="0.2">
      <c r="A28" s="843" t="s">
        <v>919</v>
      </c>
      <c r="B28" s="774" t="s">
        <v>3364</v>
      </c>
      <c r="C28" s="844" t="s">
        <v>3976</v>
      </c>
      <c r="D28" s="774" t="s">
        <v>1470</v>
      </c>
      <c r="E28" s="774" t="s">
        <v>3406</v>
      </c>
      <c r="F28" s="845" t="s">
        <v>3405</v>
      </c>
      <c r="G28" s="846" t="s">
        <v>3975</v>
      </c>
      <c r="H28" s="776" t="s">
        <v>2833</v>
      </c>
      <c r="I28" s="776" t="s">
        <v>3991</v>
      </c>
      <c r="J28" s="776" t="s">
        <v>2833</v>
      </c>
      <c r="K28" s="776" t="s">
        <v>3991</v>
      </c>
      <c r="L28" s="776" t="s">
        <v>4011</v>
      </c>
      <c r="M28" s="776" t="s">
        <v>1879</v>
      </c>
      <c r="N28" s="776" t="s">
        <v>2836</v>
      </c>
      <c r="O28" s="776" t="s">
        <v>4012</v>
      </c>
      <c r="P28" s="775" t="s">
        <v>1879</v>
      </c>
      <c r="Q28" s="776" t="s">
        <v>1879</v>
      </c>
      <c r="R28" s="775" t="s">
        <v>2833</v>
      </c>
      <c r="S28" s="776" t="s">
        <v>4013</v>
      </c>
      <c r="T28" s="775" t="s">
        <v>2836</v>
      </c>
      <c r="U28" s="776" t="s">
        <v>2836</v>
      </c>
      <c r="V28" s="775" t="s">
        <v>3190</v>
      </c>
      <c r="W28" s="775" t="s">
        <v>2833</v>
      </c>
      <c r="X28" s="776" t="s">
        <v>2833</v>
      </c>
      <c r="Y28" s="776" t="s">
        <v>2833</v>
      </c>
      <c r="Z28" s="776" t="s">
        <v>2835</v>
      </c>
      <c r="AA28" s="776" t="s">
        <v>997</v>
      </c>
      <c r="AB28" s="776" t="s">
        <v>2833</v>
      </c>
      <c r="AC28" s="776" t="s">
        <v>2835</v>
      </c>
      <c r="AD28" s="776" t="s">
        <v>1879</v>
      </c>
      <c r="AE28" s="776" t="s">
        <v>2833</v>
      </c>
      <c r="AF28" s="776" t="s">
        <v>997</v>
      </c>
      <c r="AG28" s="776" t="s">
        <v>2835</v>
      </c>
      <c r="AH28" s="776" t="s">
        <v>2833</v>
      </c>
      <c r="AI28" s="847" t="s">
        <v>2854</v>
      </c>
      <c r="AJ28" s="776" t="s">
        <v>2833</v>
      </c>
      <c r="AK28" s="776" t="s">
        <v>2833</v>
      </c>
      <c r="AL28" s="776" t="s">
        <v>2833</v>
      </c>
      <c r="AM28" s="776" t="s">
        <v>2833</v>
      </c>
      <c r="AN28" s="776" t="s">
        <v>2833</v>
      </c>
      <c r="AO28" s="776" t="s">
        <v>2833</v>
      </c>
      <c r="AP28" s="776" t="s">
        <v>2833</v>
      </c>
      <c r="AQ28" s="776" t="s">
        <v>2833</v>
      </c>
      <c r="AR28" s="776" t="s">
        <v>2833</v>
      </c>
      <c r="AS28" s="776" t="s">
        <v>2833</v>
      </c>
      <c r="AT28" s="776" t="s">
        <v>2841</v>
      </c>
    </row>
    <row r="29" spans="1:46" ht="99.75" x14ac:dyDescent="0.2">
      <c r="A29" s="768" t="s">
        <v>2720</v>
      </c>
      <c r="B29" s="27" t="s">
        <v>3364</v>
      </c>
      <c r="C29" s="7" t="s">
        <v>3633</v>
      </c>
      <c r="D29" s="7" t="s">
        <v>3443</v>
      </c>
      <c r="E29" s="7" t="s">
        <v>3445</v>
      </c>
      <c r="F29" s="502" t="s">
        <v>3444</v>
      </c>
      <c r="G29" s="830" t="s">
        <v>3978</v>
      </c>
      <c r="H29" s="822">
        <v>67580000</v>
      </c>
      <c r="I29" s="822">
        <v>54000000</v>
      </c>
      <c r="J29" s="729" t="s">
        <v>997</v>
      </c>
      <c r="K29" s="822">
        <v>13580000</v>
      </c>
      <c r="L29" s="10" t="s">
        <v>2028</v>
      </c>
      <c r="M29" s="729" t="s">
        <v>756</v>
      </c>
      <c r="N29" s="729" t="s">
        <v>4016</v>
      </c>
      <c r="O29" s="729">
        <v>118</v>
      </c>
      <c r="P29" s="725">
        <v>42843</v>
      </c>
      <c r="Q29" s="729">
        <v>334</v>
      </c>
      <c r="R29" s="725">
        <v>42894</v>
      </c>
      <c r="S29" s="729" t="s">
        <v>4017</v>
      </c>
      <c r="T29" s="725">
        <v>42894</v>
      </c>
      <c r="U29" s="729" t="s">
        <v>4018</v>
      </c>
      <c r="V29" s="725">
        <v>42886</v>
      </c>
      <c r="W29" s="725">
        <v>42906</v>
      </c>
      <c r="X29" s="803"/>
      <c r="Y29" s="803"/>
      <c r="Z29" s="803"/>
      <c r="AA29" s="803"/>
      <c r="AB29" s="803"/>
      <c r="AC29" s="803"/>
      <c r="AD29" s="803"/>
      <c r="AE29" s="803"/>
      <c r="AF29" s="803"/>
      <c r="AG29" s="803"/>
      <c r="AH29" s="803"/>
      <c r="AI29" s="823"/>
      <c r="AJ29" s="803"/>
      <c r="AK29" s="803"/>
      <c r="AL29" s="803"/>
      <c r="AM29" s="803"/>
      <c r="AN29" s="803"/>
      <c r="AO29" s="803"/>
      <c r="AP29" s="803"/>
      <c r="AQ29" s="803"/>
      <c r="AR29" s="803"/>
      <c r="AS29" s="803"/>
      <c r="AT29" s="803"/>
    </row>
    <row r="30" spans="1:46" s="829" customFormat="1" ht="142.5" x14ac:dyDescent="0.2">
      <c r="A30" s="768" t="s">
        <v>2724</v>
      </c>
      <c r="B30" s="151" t="s">
        <v>3342</v>
      </c>
      <c r="C30" s="151" t="s">
        <v>97</v>
      </c>
      <c r="D30" s="151" t="s">
        <v>373</v>
      </c>
      <c r="E30" s="151" t="s">
        <v>3396</v>
      </c>
      <c r="F30" s="600" t="s">
        <v>1010</v>
      </c>
      <c r="G30" s="766" t="s">
        <v>3977</v>
      </c>
      <c r="H30" s="738">
        <v>137900000</v>
      </c>
      <c r="I30" s="738">
        <v>117900000</v>
      </c>
      <c r="J30" s="765" t="s">
        <v>2835</v>
      </c>
      <c r="K30" s="738">
        <v>20000000</v>
      </c>
      <c r="L30" s="30" t="s">
        <v>4019</v>
      </c>
      <c r="M30" s="765" t="s">
        <v>756</v>
      </c>
      <c r="N30" s="765" t="s">
        <v>3922</v>
      </c>
      <c r="O30" s="729">
        <v>165</v>
      </c>
      <c r="P30" s="725">
        <v>42874</v>
      </c>
      <c r="Q30" s="729">
        <v>336</v>
      </c>
      <c r="R30" s="725">
        <v>42894</v>
      </c>
      <c r="S30" s="729" t="s">
        <v>4020</v>
      </c>
      <c r="T30" s="725">
        <v>42893</v>
      </c>
      <c r="U30" s="729" t="s">
        <v>3946</v>
      </c>
      <c r="V30" s="725">
        <v>42891</v>
      </c>
      <c r="W30" s="725">
        <v>42894</v>
      </c>
      <c r="X30" s="729"/>
      <c r="Y30" s="729"/>
      <c r="Z30" s="729"/>
      <c r="AA30" s="729"/>
      <c r="AB30" s="729"/>
      <c r="AC30" s="729"/>
      <c r="AD30" s="729"/>
      <c r="AE30" s="729"/>
      <c r="AF30" s="729"/>
      <c r="AG30" s="729"/>
      <c r="AH30" s="729"/>
      <c r="AI30" s="822"/>
      <c r="AJ30" s="729"/>
      <c r="AK30" s="729"/>
      <c r="AL30" s="729"/>
      <c r="AM30" s="729"/>
      <c r="AN30" s="729"/>
      <c r="AO30" s="729"/>
      <c r="AP30" s="729"/>
      <c r="AQ30" s="729"/>
      <c r="AR30" s="729"/>
      <c r="AS30" s="729"/>
      <c r="AT30" s="729"/>
    </row>
    <row r="31" spans="1:46" s="829" customFormat="1" ht="128.25" x14ac:dyDescent="0.2">
      <c r="A31" s="813" t="s">
        <v>3114</v>
      </c>
      <c r="B31" s="27" t="s">
        <v>3364</v>
      </c>
      <c r="C31" s="30" t="s">
        <v>3826</v>
      </c>
      <c r="D31" s="27" t="s">
        <v>3786</v>
      </c>
      <c r="E31" s="30" t="s">
        <v>3426</v>
      </c>
      <c r="F31" s="524" t="s">
        <v>3790</v>
      </c>
      <c r="G31" s="766" t="s">
        <v>3979</v>
      </c>
      <c r="H31" s="738">
        <v>79400000</v>
      </c>
      <c r="I31" s="738">
        <v>71400000</v>
      </c>
      <c r="J31" s="765" t="s">
        <v>2835</v>
      </c>
      <c r="K31" s="738">
        <v>8000000</v>
      </c>
      <c r="L31" s="815" t="s">
        <v>2028</v>
      </c>
      <c r="M31" s="765" t="s">
        <v>756</v>
      </c>
      <c r="N31" s="729" t="s">
        <v>4021</v>
      </c>
      <c r="O31" s="729">
        <v>77</v>
      </c>
      <c r="P31" s="725">
        <v>42801</v>
      </c>
      <c r="Q31" s="729">
        <v>344</v>
      </c>
      <c r="R31" s="725">
        <v>42898</v>
      </c>
      <c r="S31" s="729">
        <v>5400991948</v>
      </c>
      <c r="T31" s="725">
        <v>42898</v>
      </c>
      <c r="U31" s="729" t="s">
        <v>3946</v>
      </c>
      <c r="V31" s="725">
        <v>42893</v>
      </c>
      <c r="W31" s="725">
        <v>42900</v>
      </c>
      <c r="X31" s="729"/>
      <c r="Y31" s="729"/>
      <c r="Z31" s="729"/>
      <c r="AA31" s="729"/>
      <c r="AB31" s="729"/>
      <c r="AC31" s="729"/>
      <c r="AD31" s="729"/>
      <c r="AE31" s="729"/>
      <c r="AF31" s="729"/>
      <c r="AG31" s="729"/>
      <c r="AH31" s="729"/>
      <c r="AI31" s="822"/>
      <c r="AJ31" s="729"/>
      <c r="AK31" s="729"/>
      <c r="AL31" s="729"/>
      <c r="AM31" s="729"/>
      <c r="AN31" s="729"/>
      <c r="AO31" s="729"/>
      <c r="AP31" s="729"/>
      <c r="AQ31" s="729"/>
      <c r="AR31" s="729"/>
      <c r="AS31" s="729"/>
      <c r="AT31" s="729"/>
    </row>
    <row r="32" spans="1:46" s="829" customFormat="1" ht="114" x14ac:dyDescent="0.2">
      <c r="A32" s="813" t="s">
        <v>3115</v>
      </c>
      <c r="B32" s="151" t="s">
        <v>3342</v>
      </c>
      <c r="C32" s="10" t="s">
        <v>3971</v>
      </c>
      <c r="D32" s="729" t="s">
        <v>3972</v>
      </c>
      <c r="E32" s="10" t="s">
        <v>3973</v>
      </c>
      <c r="F32" s="764" t="s">
        <v>3845</v>
      </c>
      <c r="G32" s="766" t="s">
        <v>3980</v>
      </c>
      <c r="H32" s="738">
        <v>401159000</v>
      </c>
      <c r="I32" s="795">
        <v>364690000</v>
      </c>
      <c r="J32" s="765" t="s">
        <v>2836</v>
      </c>
      <c r="K32" s="738">
        <v>36469000</v>
      </c>
      <c r="L32" s="30" t="s">
        <v>3938</v>
      </c>
      <c r="M32" s="765" t="s">
        <v>756</v>
      </c>
      <c r="N32" s="729" t="s">
        <v>4022</v>
      </c>
      <c r="O32" s="729">
        <v>187</v>
      </c>
      <c r="P32" s="725">
        <v>42886</v>
      </c>
      <c r="Q32" s="729">
        <v>335</v>
      </c>
      <c r="R32" s="725">
        <v>42894</v>
      </c>
      <c r="S32" s="729">
        <v>3008979</v>
      </c>
      <c r="T32" s="725">
        <v>42895</v>
      </c>
      <c r="U32" s="729" t="s">
        <v>3946</v>
      </c>
      <c r="V32" s="725">
        <v>42894</v>
      </c>
      <c r="W32" s="725">
        <v>42895</v>
      </c>
      <c r="X32" s="729"/>
      <c r="Y32" s="729"/>
      <c r="Z32" s="729"/>
      <c r="AA32" s="729"/>
      <c r="AB32" s="729"/>
      <c r="AC32" s="729"/>
      <c r="AD32" s="729"/>
      <c r="AE32" s="729"/>
      <c r="AF32" s="729"/>
      <c r="AG32" s="729"/>
      <c r="AH32" s="729"/>
      <c r="AI32" s="822"/>
      <c r="AJ32" s="729"/>
      <c r="AK32" s="729"/>
      <c r="AL32" s="729"/>
      <c r="AM32" s="729"/>
      <c r="AN32" s="729"/>
      <c r="AO32" s="729"/>
      <c r="AP32" s="729"/>
      <c r="AQ32" s="729"/>
      <c r="AR32" s="729"/>
      <c r="AS32" s="729"/>
      <c r="AT32" s="729"/>
    </row>
    <row r="33" spans="1:46" ht="161.25" customHeight="1" x14ac:dyDescent="0.2">
      <c r="A33" s="813" t="s">
        <v>3120</v>
      </c>
      <c r="B33" s="10" t="s">
        <v>3981</v>
      </c>
      <c r="C33" s="10" t="s">
        <v>3982</v>
      </c>
      <c r="D33" s="729" t="s">
        <v>3983</v>
      </c>
      <c r="E33" s="10" t="s">
        <v>3984</v>
      </c>
      <c r="F33" s="764" t="s">
        <v>3985</v>
      </c>
      <c r="G33" s="831" t="s">
        <v>3986</v>
      </c>
      <c r="H33" s="822">
        <v>10000000</v>
      </c>
      <c r="I33" s="834" t="s">
        <v>3991</v>
      </c>
      <c r="J33" s="822">
        <v>5000000</v>
      </c>
      <c r="K33" s="738">
        <v>5000000</v>
      </c>
      <c r="L33" s="815" t="s">
        <v>2028</v>
      </c>
      <c r="M33" s="765" t="s">
        <v>756</v>
      </c>
      <c r="N33" s="729" t="s">
        <v>756</v>
      </c>
      <c r="O33" s="729" t="s">
        <v>756</v>
      </c>
      <c r="P33" s="725" t="s">
        <v>756</v>
      </c>
      <c r="Q33" s="729" t="s">
        <v>756</v>
      </c>
      <c r="R33" s="725" t="s">
        <v>756</v>
      </c>
      <c r="S33" s="729" t="s">
        <v>756</v>
      </c>
      <c r="T33" s="725" t="s">
        <v>756</v>
      </c>
      <c r="U33" s="729" t="s">
        <v>3946</v>
      </c>
      <c r="V33" s="725">
        <v>42902</v>
      </c>
      <c r="W33" s="725">
        <v>42916</v>
      </c>
      <c r="X33" s="729"/>
      <c r="Y33" s="729"/>
      <c r="Z33" s="729"/>
      <c r="AA33" s="729"/>
      <c r="AB33" s="729"/>
      <c r="AC33" s="729"/>
      <c r="AD33" s="729"/>
      <c r="AE33" s="729"/>
      <c r="AF33" s="729"/>
      <c r="AG33" s="729"/>
      <c r="AH33" s="729"/>
      <c r="AI33" s="822"/>
      <c r="AJ33" s="729"/>
      <c r="AK33" s="729"/>
      <c r="AL33" s="729"/>
      <c r="AM33" s="729"/>
      <c r="AN33" s="729"/>
      <c r="AO33" s="729"/>
      <c r="AP33" s="729"/>
      <c r="AQ33" s="729"/>
      <c r="AR33" s="729"/>
      <c r="AS33" s="729"/>
      <c r="AT33" s="729"/>
    </row>
    <row r="34" spans="1:46" ht="171" x14ac:dyDescent="0.2">
      <c r="A34" s="768" t="s">
        <v>3123</v>
      </c>
      <c r="B34" s="30" t="s">
        <v>3988</v>
      </c>
      <c r="C34" s="30" t="s">
        <v>2555</v>
      </c>
      <c r="D34" s="765" t="s">
        <v>3758</v>
      </c>
      <c r="E34" s="30" t="s">
        <v>3989</v>
      </c>
      <c r="F34" s="833" t="s">
        <v>3990</v>
      </c>
      <c r="G34" s="734" t="s">
        <v>3987</v>
      </c>
      <c r="H34" s="832">
        <v>42361800</v>
      </c>
      <c r="I34" s="835" t="s">
        <v>2854</v>
      </c>
      <c r="J34" s="832">
        <v>21180900</v>
      </c>
      <c r="K34" s="738">
        <v>21180900</v>
      </c>
      <c r="L34" s="815" t="s">
        <v>2028</v>
      </c>
      <c r="M34" s="765" t="s">
        <v>756</v>
      </c>
      <c r="N34" s="729" t="s">
        <v>756</v>
      </c>
      <c r="O34" s="729" t="s">
        <v>756</v>
      </c>
      <c r="P34" s="725" t="s">
        <v>756</v>
      </c>
      <c r="Q34" s="729" t="s">
        <v>756</v>
      </c>
      <c r="R34" s="725" t="s">
        <v>756</v>
      </c>
      <c r="S34" s="729" t="s">
        <v>756</v>
      </c>
      <c r="T34" s="725" t="s">
        <v>756</v>
      </c>
      <c r="U34" s="729" t="s">
        <v>3946</v>
      </c>
      <c r="V34" s="725">
        <v>42902</v>
      </c>
      <c r="W34" s="725">
        <v>42916</v>
      </c>
      <c r="X34" s="729"/>
      <c r="Y34" s="729"/>
      <c r="Z34" s="729"/>
      <c r="AA34" s="729"/>
      <c r="AB34" s="729"/>
      <c r="AC34" s="729"/>
      <c r="AD34" s="729"/>
      <c r="AE34" s="729"/>
      <c r="AF34" s="729"/>
      <c r="AG34" s="729"/>
      <c r="AH34" s="729"/>
      <c r="AI34" s="822"/>
      <c r="AJ34" s="729"/>
      <c r="AK34" s="729"/>
      <c r="AL34" s="729"/>
      <c r="AM34" s="729"/>
      <c r="AN34" s="729"/>
      <c r="AO34" s="729"/>
      <c r="AP34" s="729"/>
      <c r="AQ34" s="729"/>
      <c r="AR34" s="729"/>
      <c r="AS34" s="729"/>
      <c r="AT34" s="729"/>
    </row>
    <row r="35" spans="1:46" ht="76.5" x14ac:dyDescent="0.2">
      <c r="A35" s="813" t="s">
        <v>1327</v>
      </c>
      <c r="B35" s="27" t="s">
        <v>3364</v>
      </c>
      <c r="C35" s="10" t="s">
        <v>3971</v>
      </c>
      <c r="D35" s="729" t="s">
        <v>3992</v>
      </c>
      <c r="E35" s="10" t="s">
        <v>3993</v>
      </c>
      <c r="F35" s="849" t="s">
        <v>3845</v>
      </c>
      <c r="G35" s="10" t="s">
        <v>3994</v>
      </c>
      <c r="H35" s="832">
        <v>455457897</v>
      </c>
      <c r="I35" s="832">
        <v>414052634</v>
      </c>
      <c r="J35" s="729" t="s">
        <v>2835</v>
      </c>
      <c r="K35" s="836">
        <v>41405263</v>
      </c>
      <c r="L35" s="10" t="s">
        <v>3938</v>
      </c>
      <c r="M35" s="729" t="s">
        <v>756</v>
      </c>
      <c r="N35" s="10" t="s">
        <v>4023</v>
      </c>
      <c r="O35" s="729">
        <v>198</v>
      </c>
      <c r="P35" s="725">
        <v>42898</v>
      </c>
      <c r="Q35" s="729">
        <v>384</v>
      </c>
      <c r="R35" s="725">
        <v>42922</v>
      </c>
      <c r="S35" s="729">
        <v>3009094</v>
      </c>
      <c r="T35" s="725">
        <v>42926</v>
      </c>
      <c r="U35" s="729" t="s">
        <v>3932</v>
      </c>
      <c r="V35" s="725">
        <v>42922</v>
      </c>
      <c r="W35" s="725">
        <v>42926</v>
      </c>
      <c r="X35" s="729"/>
      <c r="Y35" s="729"/>
      <c r="Z35" s="729"/>
      <c r="AA35" s="729"/>
      <c r="AB35" s="729"/>
      <c r="AC35" s="729"/>
      <c r="AD35" s="729"/>
      <c r="AE35" s="729"/>
      <c r="AF35" s="729"/>
      <c r="AG35" s="729"/>
      <c r="AH35" s="729"/>
      <c r="AI35" s="822"/>
      <c r="AJ35" s="729"/>
      <c r="AK35" s="729"/>
      <c r="AL35" s="729"/>
      <c r="AM35" s="729"/>
      <c r="AN35" s="729"/>
      <c r="AO35" s="729"/>
      <c r="AP35" s="729"/>
      <c r="AQ35" s="729"/>
      <c r="AR35" s="729"/>
      <c r="AS35" s="729"/>
      <c r="AT35" s="729"/>
    </row>
    <row r="36" spans="1:46" ht="71.25" x14ac:dyDescent="0.2">
      <c r="A36" s="768" t="s">
        <v>1795</v>
      </c>
      <c r="B36" s="30" t="s">
        <v>3364</v>
      </c>
      <c r="C36" s="30" t="s">
        <v>3995</v>
      </c>
      <c r="D36" s="30" t="s">
        <v>3941</v>
      </c>
      <c r="E36" s="30" t="s">
        <v>3942</v>
      </c>
      <c r="F36" s="850" t="s">
        <v>3943</v>
      </c>
      <c r="G36" s="734" t="s">
        <v>3998</v>
      </c>
      <c r="H36" s="822">
        <v>423500000</v>
      </c>
      <c r="I36" s="822">
        <v>385000000</v>
      </c>
      <c r="J36" s="822" t="s">
        <v>2835</v>
      </c>
      <c r="K36" s="822">
        <v>38500000</v>
      </c>
      <c r="L36" s="10" t="s">
        <v>2028</v>
      </c>
      <c r="M36" s="729" t="s">
        <v>756</v>
      </c>
      <c r="N36" s="10" t="s">
        <v>4024</v>
      </c>
      <c r="O36" s="729">
        <v>109</v>
      </c>
      <c r="P36" s="725">
        <v>42830</v>
      </c>
      <c r="Q36" s="729">
        <v>391</v>
      </c>
      <c r="R36" s="725">
        <v>42927</v>
      </c>
      <c r="S36" s="729" t="s">
        <v>4025</v>
      </c>
      <c r="T36" s="725">
        <v>42926</v>
      </c>
      <c r="U36" s="729" t="s">
        <v>3946</v>
      </c>
      <c r="V36" s="725">
        <v>42922</v>
      </c>
      <c r="W36" s="725">
        <v>42929</v>
      </c>
      <c r="X36" s="729"/>
      <c r="Y36" s="729"/>
      <c r="Z36" s="729"/>
      <c r="AA36" s="729"/>
      <c r="AB36" s="729"/>
      <c r="AC36" s="729"/>
      <c r="AD36" s="729"/>
      <c r="AE36" s="729"/>
      <c r="AF36" s="729"/>
      <c r="AG36" s="729"/>
      <c r="AH36" s="729"/>
      <c r="AI36" s="822"/>
      <c r="AJ36" s="729"/>
      <c r="AK36" s="729"/>
      <c r="AL36" s="729"/>
      <c r="AM36" s="729"/>
      <c r="AN36" s="729"/>
      <c r="AO36" s="729"/>
      <c r="AP36" s="729"/>
      <c r="AQ36" s="729"/>
      <c r="AR36" s="729"/>
      <c r="AS36" s="729"/>
      <c r="AT36" s="729"/>
    </row>
    <row r="37" spans="1:46" ht="71.25" x14ac:dyDescent="0.2">
      <c r="A37" s="768" t="s">
        <v>501</v>
      </c>
      <c r="B37" s="30" t="s">
        <v>3364</v>
      </c>
      <c r="C37" s="30" t="s">
        <v>3976</v>
      </c>
      <c r="D37" s="765" t="s">
        <v>1470</v>
      </c>
      <c r="E37" s="30" t="s">
        <v>3406</v>
      </c>
      <c r="F37" s="850" t="s">
        <v>3996</v>
      </c>
      <c r="G37" s="734" t="s">
        <v>3999</v>
      </c>
      <c r="H37" s="834">
        <v>21600000</v>
      </c>
      <c r="I37" s="834">
        <v>16200000</v>
      </c>
      <c r="J37" s="729" t="s">
        <v>3190</v>
      </c>
      <c r="K37" s="765" t="s">
        <v>3997</v>
      </c>
      <c r="L37" s="815" t="s">
        <v>2028</v>
      </c>
      <c r="M37" s="729" t="s">
        <v>756</v>
      </c>
      <c r="N37" s="729" t="s">
        <v>4003</v>
      </c>
      <c r="O37" s="729">
        <v>197</v>
      </c>
      <c r="P37" s="725">
        <v>42895</v>
      </c>
      <c r="Q37" s="729">
        <v>432</v>
      </c>
      <c r="R37" s="725">
        <v>42947</v>
      </c>
      <c r="S37" s="729">
        <v>39153</v>
      </c>
      <c r="T37" s="725">
        <v>42934</v>
      </c>
      <c r="U37" s="10" t="s">
        <v>3932</v>
      </c>
      <c r="V37" s="725">
        <v>42926</v>
      </c>
      <c r="W37" s="725">
        <v>42947</v>
      </c>
      <c r="X37" s="729"/>
      <c r="Y37" s="729"/>
      <c r="Z37" s="729"/>
      <c r="AA37" s="729"/>
      <c r="AB37" s="729"/>
      <c r="AC37" s="729"/>
      <c r="AD37" s="729"/>
      <c r="AE37" s="729"/>
      <c r="AF37" s="729"/>
      <c r="AG37" s="729"/>
      <c r="AH37" s="729"/>
      <c r="AI37" s="822"/>
      <c r="AJ37" s="729"/>
      <c r="AK37" s="729"/>
      <c r="AL37" s="729"/>
      <c r="AM37" s="729"/>
      <c r="AN37" s="729"/>
      <c r="AO37" s="729"/>
      <c r="AP37" s="729"/>
      <c r="AQ37" s="729"/>
      <c r="AR37" s="729"/>
      <c r="AS37" s="729"/>
      <c r="AT37" s="729"/>
    </row>
    <row r="38" spans="1:46" s="4" customFormat="1" ht="189" x14ac:dyDescent="0.2">
      <c r="A38" s="837" t="s">
        <v>611</v>
      </c>
      <c r="B38" s="838" t="s">
        <v>4008</v>
      </c>
      <c r="C38" s="544" t="s">
        <v>1835</v>
      </c>
      <c r="D38" s="838" t="s">
        <v>3635</v>
      </c>
      <c r="E38" s="838" t="s">
        <v>3637</v>
      </c>
      <c r="F38" s="842" t="s">
        <v>4010</v>
      </c>
      <c r="G38" s="841" t="s">
        <v>4009</v>
      </c>
      <c r="H38" s="839" t="s">
        <v>756</v>
      </c>
      <c r="I38" s="839" t="s">
        <v>756</v>
      </c>
      <c r="J38" s="848" t="s">
        <v>756</v>
      </c>
      <c r="K38" s="839" t="s">
        <v>756</v>
      </c>
      <c r="L38" s="544" t="s">
        <v>4005</v>
      </c>
      <c r="M38" s="839" t="s">
        <v>756</v>
      </c>
      <c r="N38" s="839" t="s">
        <v>756</v>
      </c>
      <c r="O38" s="839" t="s">
        <v>756</v>
      </c>
      <c r="P38" s="839" t="s">
        <v>756</v>
      </c>
      <c r="Q38" s="839" t="s">
        <v>756</v>
      </c>
      <c r="R38" s="839" t="s">
        <v>756</v>
      </c>
      <c r="S38" s="839" t="s">
        <v>756</v>
      </c>
      <c r="T38" s="839" t="s">
        <v>756</v>
      </c>
      <c r="U38" s="839" t="s">
        <v>4006</v>
      </c>
      <c r="V38" s="840" t="s">
        <v>4007</v>
      </c>
      <c r="W38" s="839"/>
      <c r="X38" s="839"/>
      <c r="Y38" s="839" t="s">
        <v>756</v>
      </c>
      <c r="Z38" s="839" t="s">
        <v>756</v>
      </c>
      <c r="AA38" s="839" t="s">
        <v>756</v>
      </c>
      <c r="AB38" s="839" t="s">
        <v>756</v>
      </c>
      <c r="AC38" s="839" t="s">
        <v>756</v>
      </c>
      <c r="AD38" s="839" t="s">
        <v>756</v>
      </c>
      <c r="AE38" s="839" t="s">
        <v>756</v>
      </c>
      <c r="AF38" s="839" t="s">
        <v>756</v>
      </c>
      <c r="AG38" s="839" t="s">
        <v>756</v>
      </c>
      <c r="AH38" s="839" t="s">
        <v>756</v>
      </c>
      <c r="AI38" s="839" t="s">
        <v>756</v>
      </c>
      <c r="AJ38" s="839" t="s">
        <v>756</v>
      </c>
      <c r="AK38" s="839" t="s">
        <v>756</v>
      </c>
      <c r="AL38" s="839" t="s">
        <v>756</v>
      </c>
      <c r="AM38" s="839" t="s">
        <v>756</v>
      </c>
      <c r="AN38" s="839" t="s">
        <v>756</v>
      </c>
      <c r="AO38" s="839" t="s">
        <v>756</v>
      </c>
      <c r="AP38" s="839" t="s">
        <v>756</v>
      </c>
      <c r="AQ38" s="839" t="s">
        <v>756</v>
      </c>
      <c r="AR38" s="839" t="s">
        <v>756</v>
      </c>
      <c r="AS38" s="839" t="s">
        <v>756</v>
      </c>
      <c r="AT38" s="839"/>
    </row>
    <row r="39" spans="1:46" ht="114.75" x14ac:dyDescent="0.2">
      <c r="A39" s="813" t="s">
        <v>2002</v>
      </c>
      <c r="B39" s="27" t="s">
        <v>3364</v>
      </c>
      <c r="C39" s="136" t="s">
        <v>126</v>
      </c>
      <c r="D39" s="10" t="s">
        <v>4000</v>
      </c>
      <c r="E39" s="136" t="s">
        <v>110</v>
      </c>
      <c r="F39" s="502" t="s">
        <v>109</v>
      </c>
      <c r="G39" s="10" t="s">
        <v>4001</v>
      </c>
      <c r="H39" s="822">
        <v>120000000</v>
      </c>
      <c r="I39" s="738">
        <v>100000000</v>
      </c>
      <c r="J39" s="729" t="s">
        <v>2833</v>
      </c>
      <c r="K39" s="738">
        <v>20000000</v>
      </c>
      <c r="L39" s="10" t="s">
        <v>4002</v>
      </c>
      <c r="M39" s="729" t="s">
        <v>756</v>
      </c>
      <c r="N39" s="729" t="s">
        <v>3922</v>
      </c>
      <c r="O39" s="729">
        <v>120</v>
      </c>
      <c r="P39" s="725">
        <v>42843</v>
      </c>
      <c r="Q39" s="729">
        <v>405</v>
      </c>
      <c r="R39" s="725">
        <v>42941</v>
      </c>
      <c r="S39" s="729" t="s">
        <v>4048</v>
      </c>
      <c r="T39" s="725">
        <v>42942</v>
      </c>
      <c r="U39" s="10" t="s">
        <v>3932</v>
      </c>
      <c r="V39" s="725">
        <v>42926</v>
      </c>
      <c r="W39" s="725">
        <v>42942</v>
      </c>
      <c r="X39" s="729"/>
      <c r="Y39" s="729"/>
      <c r="Z39" s="729"/>
      <c r="AA39" s="729"/>
      <c r="AB39" s="729"/>
      <c r="AC39" s="729"/>
      <c r="AD39" s="729"/>
      <c r="AE39" s="729"/>
      <c r="AF39" s="729"/>
      <c r="AG39" s="729"/>
      <c r="AH39" s="729"/>
      <c r="AI39" s="729"/>
      <c r="AJ39" s="729"/>
      <c r="AK39" s="729"/>
      <c r="AL39" s="729"/>
      <c r="AM39" s="729"/>
      <c r="AN39" s="729"/>
      <c r="AO39" s="729"/>
      <c r="AP39" s="729"/>
      <c r="AQ39" s="729"/>
      <c r="AR39" s="729"/>
      <c r="AS39" s="729"/>
      <c r="AT39" s="729"/>
    </row>
    <row r="40" spans="1:46" ht="89.25" x14ac:dyDescent="0.2">
      <c r="A40" s="813" t="s">
        <v>2277</v>
      </c>
      <c r="B40" s="27" t="s">
        <v>3364</v>
      </c>
      <c r="C40" s="10" t="s">
        <v>3971</v>
      </c>
      <c r="D40" s="729" t="s">
        <v>3972</v>
      </c>
      <c r="E40" s="10" t="s">
        <v>3993</v>
      </c>
      <c r="F40" s="849" t="s">
        <v>3845</v>
      </c>
      <c r="G40" s="30" t="s">
        <v>4026</v>
      </c>
      <c r="H40" s="822">
        <v>157190000</v>
      </c>
      <c r="I40" s="822">
        <v>142900000</v>
      </c>
      <c r="J40" s="834" t="s">
        <v>997</v>
      </c>
      <c r="K40" s="822">
        <v>14290000</v>
      </c>
      <c r="L40" s="30" t="s">
        <v>2028</v>
      </c>
      <c r="M40" s="765" t="s">
        <v>756</v>
      </c>
      <c r="N40" s="765" t="s">
        <v>3956</v>
      </c>
      <c r="O40" s="729">
        <v>224</v>
      </c>
      <c r="P40" s="725">
        <v>42928</v>
      </c>
      <c r="Q40" s="729">
        <v>405</v>
      </c>
      <c r="R40" s="725">
        <v>42941</v>
      </c>
      <c r="S40" s="729">
        <v>3009164</v>
      </c>
      <c r="T40" s="725">
        <v>42942</v>
      </c>
      <c r="U40" s="30" t="s">
        <v>3932</v>
      </c>
      <c r="V40" s="725">
        <v>42941</v>
      </c>
      <c r="W40" s="781">
        <v>42942</v>
      </c>
      <c r="X40" s="729"/>
      <c r="Y40" s="729"/>
      <c r="Z40" s="729"/>
      <c r="AA40" s="729"/>
      <c r="AB40" s="729"/>
      <c r="AC40" s="729"/>
      <c r="AD40" s="729"/>
      <c r="AE40" s="729"/>
      <c r="AF40" s="729"/>
      <c r="AG40" s="729"/>
      <c r="AH40" s="729"/>
      <c r="AI40" s="729"/>
      <c r="AJ40" s="729"/>
      <c r="AK40" s="729"/>
      <c r="AL40" s="729"/>
      <c r="AM40" s="729"/>
      <c r="AN40" s="729"/>
      <c r="AO40" s="729"/>
      <c r="AP40" s="729"/>
      <c r="AQ40" s="729"/>
      <c r="AR40" s="729"/>
      <c r="AS40" s="729"/>
      <c r="AT40" s="729"/>
    </row>
    <row r="41" spans="1:46" ht="63.75" x14ac:dyDescent="0.2">
      <c r="A41" s="768" t="s">
        <v>2644</v>
      </c>
      <c r="B41" s="27" t="s">
        <v>3364</v>
      </c>
      <c r="C41" s="7" t="s">
        <v>3633</v>
      </c>
      <c r="D41" s="7" t="s">
        <v>3443</v>
      </c>
      <c r="E41" s="7" t="s">
        <v>3445</v>
      </c>
      <c r="F41" s="502" t="s">
        <v>3444</v>
      </c>
      <c r="G41" s="30" t="s">
        <v>4027</v>
      </c>
      <c r="H41" s="822">
        <v>25500000</v>
      </c>
      <c r="I41" s="822">
        <v>20000000</v>
      </c>
      <c r="J41" s="834" t="s">
        <v>2835</v>
      </c>
      <c r="K41" s="822">
        <v>5500000</v>
      </c>
      <c r="L41" s="30" t="s">
        <v>2028</v>
      </c>
      <c r="M41" s="765" t="s">
        <v>756</v>
      </c>
      <c r="N41" s="765" t="s">
        <v>3250</v>
      </c>
      <c r="O41" s="729">
        <v>78</v>
      </c>
      <c r="P41" s="725">
        <v>42801</v>
      </c>
      <c r="Q41" s="729">
        <v>409</v>
      </c>
      <c r="R41" s="725">
        <v>42943</v>
      </c>
      <c r="S41" s="729" t="s">
        <v>4049</v>
      </c>
      <c r="T41" s="725">
        <v>42949</v>
      </c>
      <c r="U41" s="30" t="s">
        <v>3932</v>
      </c>
      <c r="V41" s="725">
        <v>42941</v>
      </c>
      <c r="W41" s="725">
        <v>42949</v>
      </c>
      <c r="X41" s="729"/>
      <c r="Y41" s="729"/>
      <c r="Z41" s="729"/>
      <c r="AA41" s="729"/>
      <c r="AB41" s="729"/>
      <c r="AC41" s="729"/>
      <c r="AD41" s="729"/>
      <c r="AE41" s="729"/>
      <c r="AF41" s="729"/>
      <c r="AG41" s="729"/>
      <c r="AH41" s="729"/>
      <c r="AI41" s="729"/>
      <c r="AJ41" s="729"/>
      <c r="AK41" s="729"/>
      <c r="AL41" s="729"/>
      <c r="AM41" s="729"/>
      <c r="AN41" s="729"/>
      <c r="AO41" s="729"/>
      <c r="AP41" s="729"/>
      <c r="AQ41" s="729"/>
      <c r="AR41" s="729"/>
      <c r="AS41" s="729"/>
      <c r="AT41" s="729"/>
    </row>
    <row r="42" spans="1:46" ht="89.25" x14ac:dyDescent="0.2">
      <c r="A42" s="768" t="s">
        <v>1701</v>
      </c>
      <c r="B42" s="7" t="s">
        <v>3364</v>
      </c>
      <c r="C42" s="7" t="s">
        <v>3393</v>
      </c>
      <c r="D42" s="27" t="s">
        <v>3598</v>
      </c>
      <c r="E42" s="7" t="s">
        <v>3397</v>
      </c>
      <c r="F42" s="502" t="s">
        <v>3395</v>
      </c>
      <c r="G42" s="30" t="s">
        <v>4028</v>
      </c>
      <c r="H42" s="822">
        <v>104280000</v>
      </c>
      <c r="I42" s="822">
        <v>94800000</v>
      </c>
      <c r="J42" s="834" t="s">
        <v>2833</v>
      </c>
      <c r="K42" s="822">
        <v>9480000</v>
      </c>
      <c r="L42" s="30" t="s">
        <v>3938</v>
      </c>
      <c r="M42" s="765" t="s">
        <v>756</v>
      </c>
      <c r="N42" s="765" t="s">
        <v>4029</v>
      </c>
      <c r="O42" s="729">
        <v>84</v>
      </c>
      <c r="P42" s="725">
        <v>42804</v>
      </c>
      <c r="Q42" s="729">
        <v>431</v>
      </c>
      <c r="R42" s="725">
        <v>42947</v>
      </c>
      <c r="S42" s="765" t="s">
        <v>4086</v>
      </c>
      <c r="T42" s="725">
        <v>42949</v>
      </c>
      <c r="U42" s="30" t="s">
        <v>3932</v>
      </c>
      <c r="V42" s="725">
        <v>42941</v>
      </c>
      <c r="W42" s="725">
        <v>42949</v>
      </c>
      <c r="X42" s="729"/>
      <c r="Y42" s="729"/>
      <c r="Z42" s="729"/>
      <c r="AA42" s="729"/>
      <c r="AB42" s="729"/>
      <c r="AC42" s="729"/>
      <c r="AD42" s="729"/>
      <c r="AE42" s="729"/>
      <c r="AF42" s="729"/>
      <c r="AG42" s="729"/>
      <c r="AH42" s="729"/>
      <c r="AI42" s="729"/>
      <c r="AJ42" s="729"/>
      <c r="AK42" s="729"/>
      <c r="AL42" s="729"/>
      <c r="AM42" s="729"/>
      <c r="AN42" s="729"/>
      <c r="AO42" s="729"/>
      <c r="AP42" s="729"/>
      <c r="AQ42" s="729"/>
      <c r="AR42" s="729"/>
      <c r="AS42" s="729"/>
      <c r="AT42" s="729"/>
    </row>
    <row r="43" spans="1:46" ht="76.5" x14ac:dyDescent="0.2">
      <c r="A43" s="813" t="s">
        <v>2449</v>
      </c>
      <c r="B43" s="7" t="s">
        <v>3364</v>
      </c>
      <c r="C43" s="10" t="s">
        <v>3971</v>
      </c>
      <c r="D43" s="729" t="s">
        <v>3972</v>
      </c>
      <c r="E43" s="10" t="s">
        <v>3993</v>
      </c>
      <c r="F43" s="849" t="s">
        <v>3845</v>
      </c>
      <c r="G43" s="30" t="s">
        <v>4087</v>
      </c>
      <c r="H43" s="852">
        <v>153394534</v>
      </c>
      <c r="I43" s="822">
        <v>139449576</v>
      </c>
      <c r="J43" s="857" t="s">
        <v>2833</v>
      </c>
      <c r="K43" s="822">
        <v>13944958</v>
      </c>
      <c r="L43" s="30" t="s">
        <v>3938</v>
      </c>
      <c r="M43" s="765" t="s">
        <v>756</v>
      </c>
      <c r="N43" s="765" t="s">
        <v>4016</v>
      </c>
      <c r="O43" s="729">
        <v>244</v>
      </c>
      <c r="P43" s="725">
        <v>42947</v>
      </c>
      <c r="Q43" s="729">
        <v>457</v>
      </c>
      <c r="R43" s="725">
        <v>42970</v>
      </c>
      <c r="S43" s="729">
        <v>3009299</v>
      </c>
      <c r="T43" s="725">
        <v>42971</v>
      </c>
      <c r="U43" s="30" t="s">
        <v>4088</v>
      </c>
      <c r="V43" s="725">
        <v>42970</v>
      </c>
      <c r="W43" s="725">
        <v>42972</v>
      </c>
      <c r="X43" s="729"/>
      <c r="Y43" s="729"/>
      <c r="Z43" s="729"/>
      <c r="AA43" s="729"/>
      <c r="AB43" s="729"/>
      <c r="AC43" s="729"/>
      <c r="AD43" s="729"/>
      <c r="AE43" s="729"/>
      <c r="AF43" s="729"/>
      <c r="AG43" s="729"/>
      <c r="AH43" s="729"/>
      <c r="AI43" s="729"/>
      <c r="AJ43" s="729"/>
      <c r="AK43" s="729"/>
      <c r="AL43" s="729"/>
      <c r="AM43" s="729"/>
      <c r="AN43" s="729"/>
      <c r="AO43" s="729"/>
      <c r="AP43" s="729"/>
      <c r="AQ43" s="729"/>
      <c r="AR43" s="729"/>
      <c r="AS43" s="729"/>
      <c r="AT43" s="729"/>
    </row>
    <row r="44" spans="1:46" ht="102" x14ac:dyDescent="0.2">
      <c r="A44" s="813" t="s">
        <v>1483</v>
      </c>
      <c r="B44" s="7" t="s">
        <v>3364</v>
      </c>
      <c r="C44" s="10" t="s">
        <v>4050</v>
      </c>
      <c r="D44" s="10" t="s">
        <v>4051</v>
      </c>
      <c r="E44" s="151" t="s">
        <v>3396</v>
      </c>
      <c r="F44" s="10" t="s">
        <v>1010</v>
      </c>
      <c r="G44" s="10" t="s">
        <v>4052</v>
      </c>
      <c r="H44" s="822">
        <v>184000000</v>
      </c>
      <c r="I44" s="822">
        <v>40000000</v>
      </c>
      <c r="J44" s="834">
        <v>36000000</v>
      </c>
      <c r="K44" s="822">
        <v>108000000</v>
      </c>
      <c r="L44" s="30" t="s">
        <v>2028</v>
      </c>
      <c r="M44" s="765" t="s">
        <v>756</v>
      </c>
      <c r="N44" s="765" t="s">
        <v>3922</v>
      </c>
      <c r="O44" s="729">
        <v>105</v>
      </c>
      <c r="P44" s="725">
        <v>42825</v>
      </c>
      <c r="Q44" s="729">
        <v>487</v>
      </c>
      <c r="R44" s="725">
        <v>42989</v>
      </c>
      <c r="S44" s="765" t="s">
        <v>4089</v>
      </c>
      <c r="T44" s="725">
        <v>42990</v>
      </c>
      <c r="U44" s="30" t="s">
        <v>4088</v>
      </c>
      <c r="V44" s="725">
        <v>42976</v>
      </c>
      <c r="W44" s="725"/>
      <c r="X44" s="729"/>
      <c r="Y44" s="729"/>
      <c r="Z44" s="729"/>
      <c r="AA44" s="729"/>
      <c r="AB44" s="729"/>
      <c r="AC44" s="729"/>
      <c r="AD44" s="729"/>
      <c r="AE44" s="729"/>
      <c r="AF44" s="729"/>
      <c r="AG44" s="729"/>
      <c r="AH44" s="729"/>
      <c r="AI44" s="729"/>
      <c r="AJ44" s="729"/>
      <c r="AK44" s="729"/>
      <c r="AL44" s="729"/>
      <c r="AM44" s="729"/>
      <c r="AN44" s="729"/>
      <c r="AO44" s="729"/>
      <c r="AP44" s="729"/>
      <c r="AQ44" s="729"/>
      <c r="AR44" s="729"/>
      <c r="AS44" s="729"/>
      <c r="AT44" s="729"/>
    </row>
    <row r="45" spans="1:46" ht="76.5" x14ac:dyDescent="0.2">
      <c r="A45" s="813" t="s">
        <v>723</v>
      </c>
      <c r="B45" s="7" t="s">
        <v>3364</v>
      </c>
      <c r="C45" s="10" t="s">
        <v>3971</v>
      </c>
      <c r="D45" s="729" t="s">
        <v>3972</v>
      </c>
      <c r="E45" s="10" t="s">
        <v>3993</v>
      </c>
      <c r="F45" s="849" t="s">
        <v>3845</v>
      </c>
      <c r="G45" s="854" t="s">
        <v>4057</v>
      </c>
      <c r="H45" s="822">
        <v>1628512850</v>
      </c>
      <c r="I45" s="834">
        <v>1480466200</v>
      </c>
      <c r="J45" s="857" t="s">
        <v>2833</v>
      </c>
      <c r="K45" s="822">
        <v>148046650</v>
      </c>
      <c r="L45" s="30" t="s">
        <v>3938</v>
      </c>
      <c r="M45" s="765" t="s">
        <v>756</v>
      </c>
      <c r="N45" s="765" t="s">
        <v>3962</v>
      </c>
      <c r="O45" s="729">
        <v>287</v>
      </c>
      <c r="P45" s="725">
        <v>42989</v>
      </c>
      <c r="Q45" s="729">
        <v>502</v>
      </c>
      <c r="R45" s="725">
        <v>42992</v>
      </c>
      <c r="S45" s="729">
        <v>3009403</v>
      </c>
      <c r="T45" s="725">
        <v>42992</v>
      </c>
      <c r="U45" s="30" t="s">
        <v>3931</v>
      </c>
      <c r="V45" s="725">
        <v>42991</v>
      </c>
      <c r="W45" s="725">
        <v>42992</v>
      </c>
      <c r="X45" s="729"/>
      <c r="Y45" s="729"/>
      <c r="Z45" s="729"/>
      <c r="AA45" s="729"/>
      <c r="AB45" s="729"/>
      <c r="AC45" s="729"/>
      <c r="AD45" s="729"/>
      <c r="AE45" s="729"/>
      <c r="AF45" s="729"/>
      <c r="AG45" s="729"/>
      <c r="AH45" s="729"/>
      <c r="AI45" s="729"/>
      <c r="AJ45" s="729"/>
      <c r="AK45" s="729"/>
      <c r="AL45" s="729"/>
      <c r="AM45" s="729"/>
      <c r="AN45" s="729"/>
      <c r="AO45" s="729"/>
      <c r="AP45" s="729"/>
      <c r="AQ45" s="729"/>
      <c r="AR45" s="729"/>
      <c r="AS45" s="729"/>
      <c r="AT45" s="729"/>
    </row>
    <row r="46" spans="1:46" ht="102" x14ac:dyDescent="0.2">
      <c r="A46" s="813" t="s">
        <v>2615</v>
      </c>
      <c r="B46" s="7" t="s">
        <v>3364</v>
      </c>
      <c r="C46" s="7" t="s">
        <v>3419</v>
      </c>
      <c r="D46" s="701" t="s">
        <v>3420</v>
      </c>
      <c r="E46" s="6" t="s">
        <v>3501</v>
      </c>
      <c r="F46" s="713" t="s">
        <v>3421</v>
      </c>
      <c r="G46" s="10" t="s">
        <v>4058</v>
      </c>
      <c r="H46" s="822">
        <v>350295000</v>
      </c>
      <c r="I46" s="822">
        <v>318450000</v>
      </c>
      <c r="J46" s="857" t="s">
        <v>1879</v>
      </c>
      <c r="K46" s="822">
        <v>31845000</v>
      </c>
      <c r="L46" s="765" t="s">
        <v>1226</v>
      </c>
      <c r="M46" s="765" t="s">
        <v>756</v>
      </c>
      <c r="N46" s="765" t="s">
        <v>4090</v>
      </c>
      <c r="O46" s="729">
        <v>299</v>
      </c>
      <c r="P46" s="725">
        <v>43000</v>
      </c>
      <c r="Q46" s="729">
        <v>544</v>
      </c>
      <c r="R46" s="725">
        <v>43013</v>
      </c>
      <c r="S46" s="765" t="s">
        <v>4091</v>
      </c>
      <c r="T46" s="725">
        <v>43013</v>
      </c>
      <c r="U46" s="30" t="s">
        <v>4092</v>
      </c>
      <c r="V46" s="725">
        <v>43012</v>
      </c>
      <c r="W46" s="725">
        <v>43013</v>
      </c>
      <c r="X46" s="729"/>
      <c r="Y46" s="729"/>
      <c r="Z46" s="729"/>
      <c r="AA46" s="729"/>
      <c r="AB46" s="729"/>
      <c r="AC46" s="729"/>
      <c r="AD46" s="729"/>
      <c r="AE46" s="729"/>
      <c r="AF46" s="729"/>
      <c r="AG46" s="729"/>
      <c r="AH46" s="729"/>
      <c r="AI46" s="729"/>
      <c r="AJ46" s="729"/>
      <c r="AK46" s="729"/>
      <c r="AL46" s="729"/>
      <c r="AM46" s="729"/>
      <c r="AN46" s="729"/>
      <c r="AO46" s="729"/>
      <c r="AP46" s="729"/>
      <c r="AQ46" s="729"/>
      <c r="AR46" s="729"/>
      <c r="AS46" s="729"/>
      <c r="AT46" s="729"/>
    </row>
    <row r="47" spans="1:46" ht="89.25" x14ac:dyDescent="0.2">
      <c r="A47" s="813" t="s">
        <v>2616</v>
      </c>
      <c r="B47" s="7" t="s">
        <v>3364</v>
      </c>
      <c r="C47" s="30" t="s">
        <v>4093</v>
      </c>
      <c r="D47" s="10" t="s">
        <v>4094</v>
      </c>
      <c r="E47" s="30" t="s">
        <v>4095</v>
      </c>
      <c r="F47" s="850" t="s">
        <v>3996</v>
      </c>
      <c r="G47" s="10" t="s">
        <v>4096</v>
      </c>
      <c r="H47" s="822">
        <v>145260464</v>
      </c>
      <c r="I47" s="729" t="s">
        <v>2841</v>
      </c>
      <c r="J47" s="738">
        <v>20000000</v>
      </c>
      <c r="K47" s="738">
        <v>125260464</v>
      </c>
      <c r="L47" s="10" t="s">
        <v>2028</v>
      </c>
      <c r="M47" s="729" t="s">
        <v>756</v>
      </c>
      <c r="N47" s="729" t="s">
        <v>756</v>
      </c>
      <c r="O47" s="729" t="s">
        <v>756</v>
      </c>
      <c r="P47" s="725" t="s">
        <v>756</v>
      </c>
      <c r="Q47" s="729" t="s">
        <v>756</v>
      </c>
      <c r="R47" s="729" t="s">
        <v>756</v>
      </c>
      <c r="S47" s="729"/>
      <c r="T47" s="729"/>
      <c r="U47" s="729" t="s">
        <v>4018</v>
      </c>
      <c r="V47" s="725">
        <v>43028</v>
      </c>
      <c r="W47" s="725"/>
      <c r="X47" s="729"/>
      <c r="Y47" s="729"/>
      <c r="Z47" s="729"/>
      <c r="AA47" s="729"/>
      <c r="AB47" s="729"/>
      <c r="AC47" s="729"/>
      <c r="AD47" s="729"/>
      <c r="AE47" s="729"/>
      <c r="AF47" s="729"/>
      <c r="AG47" s="729"/>
      <c r="AH47" s="729"/>
      <c r="AI47" s="729"/>
      <c r="AJ47" s="729"/>
      <c r="AK47" s="729"/>
      <c r="AL47" s="729"/>
      <c r="AM47" s="729"/>
      <c r="AN47" s="729"/>
      <c r="AO47" s="729"/>
      <c r="AP47" s="729"/>
      <c r="AQ47" s="729"/>
      <c r="AR47" s="729"/>
      <c r="AS47" s="729"/>
      <c r="AT47" s="729"/>
    </row>
    <row r="48" spans="1:46" ht="165.75" x14ac:dyDescent="0.2">
      <c r="A48" s="837" t="s">
        <v>1597</v>
      </c>
      <c r="B48" s="544" t="s">
        <v>4008</v>
      </c>
      <c r="C48" s="544" t="s">
        <v>420</v>
      </c>
      <c r="D48" s="839" t="s">
        <v>4097</v>
      </c>
      <c r="E48" s="544" t="s">
        <v>4098</v>
      </c>
      <c r="F48" s="860" t="s">
        <v>4068</v>
      </c>
      <c r="G48" s="838" t="s">
        <v>4099</v>
      </c>
      <c r="H48" s="858" t="s">
        <v>756</v>
      </c>
      <c r="I48" s="858" t="s">
        <v>756</v>
      </c>
      <c r="J48" s="858" t="s">
        <v>756</v>
      </c>
      <c r="K48" s="858" t="s">
        <v>756</v>
      </c>
      <c r="L48" s="544" t="s">
        <v>3762</v>
      </c>
      <c r="M48" s="858" t="s">
        <v>756</v>
      </c>
      <c r="N48" s="858" t="s">
        <v>756</v>
      </c>
      <c r="O48" s="858" t="s">
        <v>756</v>
      </c>
      <c r="P48" s="858" t="s">
        <v>756</v>
      </c>
      <c r="Q48" s="858" t="s">
        <v>756</v>
      </c>
      <c r="R48" s="858" t="s">
        <v>756</v>
      </c>
      <c r="S48" s="858" t="s">
        <v>756</v>
      </c>
      <c r="T48" s="858" t="s">
        <v>756</v>
      </c>
      <c r="U48" s="858" t="s">
        <v>4100</v>
      </c>
      <c r="V48" s="859">
        <v>43032</v>
      </c>
      <c r="W48" s="839"/>
      <c r="X48" s="839"/>
      <c r="Y48" s="839"/>
      <c r="Z48" s="839"/>
      <c r="AA48" s="839"/>
      <c r="AB48" s="839"/>
      <c r="AC48" s="839"/>
      <c r="AD48" s="839"/>
      <c r="AE48" s="839"/>
      <c r="AF48" s="839"/>
      <c r="AG48" s="839"/>
      <c r="AH48" s="839"/>
      <c r="AI48" s="839"/>
      <c r="AJ48" s="839"/>
      <c r="AK48" s="839"/>
      <c r="AL48" s="839"/>
      <c r="AM48" s="839"/>
      <c r="AN48" s="839"/>
      <c r="AO48" s="839"/>
      <c r="AP48" s="839"/>
      <c r="AQ48" s="839"/>
      <c r="AR48" s="839"/>
      <c r="AS48" s="839"/>
      <c r="AT48" s="839"/>
    </row>
    <row r="49" spans="1:46" ht="102" x14ac:dyDescent="0.2">
      <c r="A49" s="1140" t="s">
        <v>1810</v>
      </c>
      <c r="B49" s="548" t="s">
        <v>3364</v>
      </c>
      <c r="C49" s="10" t="s">
        <v>4107</v>
      </c>
      <c r="D49" s="1141" t="s">
        <v>3972</v>
      </c>
      <c r="E49" s="27" t="s">
        <v>4109</v>
      </c>
      <c r="F49" s="1142" t="s">
        <v>3845</v>
      </c>
      <c r="G49" s="1143" t="s">
        <v>4113</v>
      </c>
      <c r="H49" s="1144" t="s">
        <v>4114</v>
      </c>
      <c r="I49" s="769" t="s">
        <v>4115</v>
      </c>
      <c r="J49" s="729" t="s">
        <v>997</v>
      </c>
      <c r="K49" s="769" t="s">
        <v>4116</v>
      </c>
      <c r="L49" s="11" t="s">
        <v>3938</v>
      </c>
      <c r="M49" s="769" t="s">
        <v>756</v>
      </c>
      <c r="N49" s="769" t="s">
        <v>4125</v>
      </c>
      <c r="O49" s="769">
        <v>352</v>
      </c>
      <c r="P49" s="1145">
        <v>43060</v>
      </c>
      <c r="Q49" s="769">
        <v>617</v>
      </c>
      <c r="R49" s="1145">
        <v>43069</v>
      </c>
      <c r="S49" s="769">
        <v>3009869</v>
      </c>
      <c r="T49" s="1145">
        <v>43069</v>
      </c>
      <c r="U49" s="27" t="s">
        <v>4126</v>
      </c>
      <c r="V49" s="824">
        <v>43069</v>
      </c>
      <c r="W49" s="1146">
        <v>39416</v>
      </c>
      <c r="X49" s="801"/>
      <c r="Y49" s="801"/>
      <c r="Z49" s="801"/>
      <c r="AA49" s="801"/>
      <c r="AB49" s="801"/>
      <c r="AC49" s="801"/>
      <c r="AD49" s="801"/>
      <c r="AE49" s="801"/>
      <c r="AF49" s="801"/>
      <c r="AG49" s="801"/>
      <c r="AH49" s="801"/>
      <c r="AI49" s="801"/>
      <c r="AJ49" s="801"/>
      <c r="AK49" s="801"/>
      <c r="AL49" s="839"/>
      <c r="AM49" s="839"/>
      <c r="AN49" s="839"/>
      <c r="AO49" s="839"/>
      <c r="AP49" s="839"/>
      <c r="AQ49" s="839"/>
      <c r="AR49" s="839"/>
      <c r="AS49" s="839"/>
      <c r="AT49" s="839"/>
    </row>
    <row r="50" spans="1:46" ht="76.5" x14ac:dyDescent="0.2">
      <c r="A50" s="813" t="s">
        <v>1811</v>
      </c>
      <c r="B50" s="10" t="s">
        <v>3364</v>
      </c>
      <c r="C50" s="10" t="s">
        <v>4105</v>
      </c>
      <c r="D50" s="729" t="s">
        <v>4117</v>
      </c>
      <c r="E50" s="10" t="s">
        <v>4118</v>
      </c>
      <c r="F50" s="811" t="s">
        <v>4119</v>
      </c>
      <c r="G50" s="10" t="s">
        <v>4106</v>
      </c>
      <c r="H50" s="729" t="s">
        <v>4120</v>
      </c>
      <c r="I50" s="729" t="s">
        <v>4121</v>
      </c>
      <c r="J50" s="729" t="s">
        <v>1879</v>
      </c>
      <c r="K50" s="729" t="s">
        <v>4122</v>
      </c>
      <c r="L50" s="10" t="s">
        <v>3938</v>
      </c>
      <c r="M50" s="801" t="s">
        <v>756</v>
      </c>
      <c r="N50" s="801" t="s">
        <v>4123</v>
      </c>
      <c r="O50" s="729">
        <v>353</v>
      </c>
      <c r="P50" s="1147">
        <v>43060</v>
      </c>
      <c r="Q50" s="729">
        <v>618</v>
      </c>
      <c r="R50" s="1147">
        <v>43069</v>
      </c>
      <c r="S50" s="729">
        <v>3009872</v>
      </c>
      <c r="T50" s="1147">
        <v>43069</v>
      </c>
      <c r="U50" s="10" t="s">
        <v>4124</v>
      </c>
      <c r="V50" s="1147">
        <v>43069</v>
      </c>
      <c r="W50" s="1147">
        <v>43070</v>
      </c>
      <c r="X50" s="729"/>
      <c r="Y50" s="729"/>
      <c r="Z50" s="729"/>
      <c r="AA50" s="729"/>
      <c r="AB50" s="729"/>
      <c r="AC50" s="729"/>
      <c r="AD50" s="729"/>
      <c r="AE50" s="729"/>
      <c r="AF50" s="729"/>
      <c r="AG50" s="729"/>
      <c r="AH50" s="729"/>
      <c r="AI50" s="729"/>
      <c r="AJ50" s="729"/>
      <c r="AK50" s="729"/>
      <c r="AL50" s="729"/>
      <c r="AM50" s="729"/>
      <c r="AN50" s="729"/>
      <c r="AO50" s="729"/>
      <c r="AP50" s="729"/>
      <c r="AQ50" s="729"/>
      <c r="AR50" s="729"/>
      <c r="AS50" s="729"/>
      <c r="AT50" s="729"/>
    </row>
    <row r="51" spans="1:46" ht="140.25" x14ac:dyDescent="0.2">
      <c r="A51" s="813" t="s">
        <v>2487</v>
      </c>
      <c r="B51" s="10" t="s">
        <v>3364</v>
      </c>
      <c r="C51" s="10" t="s">
        <v>4107</v>
      </c>
      <c r="D51" s="729" t="s">
        <v>3972</v>
      </c>
      <c r="E51" s="27" t="s">
        <v>4109</v>
      </c>
      <c r="F51" s="811" t="s">
        <v>3845</v>
      </c>
      <c r="G51" s="10" t="s">
        <v>4108</v>
      </c>
      <c r="H51" s="729" t="s">
        <v>4110</v>
      </c>
      <c r="I51" s="729" t="s">
        <v>4111</v>
      </c>
      <c r="J51" s="729"/>
      <c r="K51" s="729" t="s">
        <v>4112</v>
      </c>
      <c r="L51" s="11" t="s">
        <v>3938</v>
      </c>
      <c r="M51" s="801" t="s">
        <v>756</v>
      </c>
      <c r="N51" s="801" t="s">
        <v>4022</v>
      </c>
      <c r="O51" s="769">
        <v>164</v>
      </c>
      <c r="P51" s="1147">
        <v>42874</v>
      </c>
      <c r="Q51" s="769">
        <v>616</v>
      </c>
      <c r="R51" s="1147">
        <v>43069</v>
      </c>
      <c r="S51" s="769">
        <v>3009868</v>
      </c>
      <c r="T51" s="1147">
        <v>43069</v>
      </c>
      <c r="U51" s="729" t="s">
        <v>4127</v>
      </c>
      <c r="V51" s="1147">
        <v>43069</v>
      </c>
      <c r="W51" s="1147">
        <v>43069</v>
      </c>
      <c r="X51" s="729"/>
      <c r="Y51" s="729"/>
      <c r="Z51" s="729"/>
      <c r="AA51" s="729"/>
      <c r="AB51" s="729"/>
      <c r="AC51" s="729"/>
      <c r="AD51" s="729"/>
      <c r="AE51" s="729"/>
      <c r="AF51" s="729"/>
      <c r="AG51" s="729"/>
      <c r="AH51" s="729"/>
      <c r="AI51" s="729"/>
      <c r="AJ51" s="729"/>
      <c r="AK51" s="729"/>
      <c r="AL51" s="729"/>
      <c r="AM51" s="729"/>
      <c r="AN51" s="729"/>
      <c r="AO51" s="729"/>
      <c r="AP51" s="729"/>
      <c r="AQ51" s="729"/>
      <c r="AR51" s="729"/>
      <c r="AS51" s="729"/>
      <c r="AT51" s="729"/>
    </row>
  </sheetData>
  <mergeCells count="57">
    <mergeCell ref="A1:B11"/>
    <mergeCell ref="C1:F6"/>
    <mergeCell ref="G2:H3"/>
    <mergeCell ref="G6:H7"/>
    <mergeCell ref="C7:F11"/>
    <mergeCell ref="G10:H11"/>
    <mergeCell ref="AA14:AA15"/>
    <mergeCell ref="AJ14:AJ15"/>
    <mergeCell ref="AK14:AK15"/>
    <mergeCell ref="AL14:AL15"/>
    <mergeCell ref="AM14:AM15"/>
    <mergeCell ref="AN14:AN15"/>
    <mergeCell ref="AO14:AO15"/>
    <mergeCell ref="AB14:AB15"/>
    <mergeCell ref="AC14:AC15"/>
    <mergeCell ref="AD14:AD15"/>
    <mergeCell ref="AE14:AE15"/>
    <mergeCell ref="AF14:AF15"/>
    <mergeCell ref="AI14:AI15"/>
    <mergeCell ref="AS13:AS15"/>
    <mergeCell ref="AT13:AT15"/>
    <mergeCell ref="C14:C15"/>
    <mergeCell ref="D14:D15"/>
    <mergeCell ref="F14:F15"/>
    <mergeCell ref="G14:G15"/>
    <mergeCell ref="H14:H15"/>
    <mergeCell ref="I14:J14"/>
    <mergeCell ref="K14:K15"/>
    <mergeCell ref="O14:O15"/>
    <mergeCell ref="AG13:AG15"/>
    <mergeCell ref="AH13:AH15"/>
    <mergeCell ref="AI13:AO13"/>
    <mergeCell ref="AP13:AP15"/>
    <mergeCell ref="AQ13:AQ15"/>
    <mergeCell ref="AR13:AR15"/>
    <mergeCell ref="A13:A15"/>
    <mergeCell ref="B13:B15"/>
    <mergeCell ref="C13:F13"/>
    <mergeCell ref="H13:K13"/>
    <mergeCell ref="L13:L15"/>
    <mergeCell ref="E14:E15"/>
    <mergeCell ref="Y13:AF13"/>
    <mergeCell ref="P14:P15"/>
    <mergeCell ref="Q14:Q15"/>
    <mergeCell ref="R14:R15"/>
    <mergeCell ref="M13:M15"/>
    <mergeCell ref="U14:U15"/>
    <mergeCell ref="N13:N15"/>
    <mergeCell ref="O13:R13"/>
    <mergeCell ref="S13:S15"/>
    <mergeCell ref="T13:T15"/>
    <mergeCell ref="U13:X13"/>
    <mergeCell ref="V14:V15"/>
    <mergeCell ref="W14:W15"/>
    <mergeCell ref="X14:X15"/>
    <mergeCell ref="Y14:Y15"/>
    <mergeCell ref="Z14:Z15"/>
  </mergeCells>
  <hyperlinks>
    <hyperlink ref="F16" r:id="rId1"/>
    <hyperlink ref="F18" r:id="rId2"/>
    <hyperlink ref="F19" r:id="rId3" display="info@omacha.org"/>
    <hyperlink ref="F20" r:id="rId4"/>
    <hyperlink ref="F21" r:id="rId5"/>
    <hyperlink ref="F22" r:id="rId6"/>
    <hyperlink ref="F23" r:id="rId7"/>
    <hyperlink ref="F24" r:id="rId8"/>
    <hyperlink ref="F25" r:id="rId9"/>
    <hyperlink ref="F26" r:id="rId10"/>
    <hyperlink ref="F27" r:id="rId11"/>
    <hyperlink ref="F28" r:id="rId12"/>
    <hyperlink ref="F30" r:id="rId13"/>
    <hyperlink ref="F29" r:id="rId14"/>
    <hyperlink ref="F32" r:id="rId15"/>
    <hyperlink ref="F31" r:id="rId16"/>
    <hyperlink ref="F33" r:id="rId17"/>
    <hyperlink ref="F34" r:id="rId18"/>
    <hyperlink ref="F35" r:id="rId19"/>
    <hyperlink ref="F36" r:id="rId20"/>
    <hyperlink ref="F37" r:id="rId21"/>
    <hyperlink ref="F39" r:id="rId22"/>
    <hyperlink ref="F38" r:id="rId23"/>
    <hyperlink ref="F40" r:id="rId24"/>
    <hyperlink ref="F41" r:id="rId25"/>
    <hyperlink ref="F42" r:id="rId26"/>
    <hyperlink ref="F43" r:id="rId27"/>
    <hyperlink ref="F45" r:id="rId28"/>
    <hyperlink ref="F46" r:id="rId29"/>
    <hyperlink ref="F47" r:id="rId30"/>
    <hyperlink ref="F48" r:id="rId31"/>
    <hyperlink ref="F51" r:id="rId32"/>
    <hyperlink ref="F49" r:id="rId33"/>
    <hyperlink ref="F50" r:id="rId34"/>
  </hyperlinks>
  <pageMargins left="0.7" right="0.7" top="0.75" bottom="0.75" header="0.3" footer="0.3"/>
  <pageSetup paperSize="9" orientation="portrait" r:id="rId35"/>
  <drawing r:id="rId3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T42"/>
  <sheetViews>
    <sheetView tabSelected="1" topLeftCell="A7" workbookViewId="0">
      <selection activeCell="G28" sqref="G28"/>
    </sheetView>
  </sheetViews>
  <sheetFormatPr baseColWidth="10" defaultRowHeight="12" customHeight="1" x14ac:dyDescent="0.2"/>
  <cols>
    <col min="1" max="1" width="11.42578125" style="1151"/>
    <col min="2" max="2" width="18.140625" style="1151" customWidth="1"/>
    <col min="3" max="3" width="18.7109375" style="1151" customWidth="1"/>
    <col min="4" max="4" width="18.5703125" style="1151" customWidth="1"/>
    <col min="5" max="5" width="17.85546875" style="1151" customWidth="1"/>
    <col min="6" max="6" width="46" style="1151" customWidth="1"/>
    <col min="7" max="7" width="16.28515625" style="1151" customWidth="1"/>
    <col min="8" max="8" width="17" style="1151" customWidth="1"/>
    <col min="9" max="9" width="15.140625" style="1151" customWidth="1"/>
    <col min="10" max="10" width="15.85546875" style="1151" customWidth="1"/>
    <col min="11" max="11" width="15.7109375" style="1151" customWidth="1"/>
    <col min="12" max="23" width="11.42578125" style="1151"/>
    <col min="24" max="24" width="12.5703125" style="1151" customWidth="1"/>
    <col min="25" max="26" width="11.42578125" style="1151"/>
    <col min="27" max="27" width="12.140625" style="1151" customWidth="1"/>
    <col min="28" max="31" width="11.42578125" style="1151"/>
    <col min="32" max="32" width="14" style="1151" customWidth="1"/>
    <col min="33" max="33" width="14.85546875" style="1151" customWidth="1"/>
    <col min="34" max="34" width="15" style="1151" customWidth="1"/>
    <col min="35" max="35" width="13.28515625" style="1151" customWidth="1"/>
    <col min="36" max="36" width="13.85546875" style="1151" customWidth="1"/>
    <col min="37" max="37" width="13.28515625" style="1151" customWidth="1"/>
    <col min="38" max="39" width="13.85546875" style="1151" customWidth="1"/>
    <col min="40" max="40" width="13.5703125" style="1151" customWidth="1"/>
    <col min="41" max="41" width="14" style="1151" customWidth="1"/>
    <col min="42" max="42" width="15" style="1151" customWidth="1"/>
    <col min="43" max="43" width="13.85546875" style="1151" customWidth="1"/>
    <col min="44" max="44" width="15.42578125" style="1151" customWidth="1"/>
    <col min="45" max="45" width="17.85546875" style="1151" customWidth="1"/>
    <col min="46" max="259" width="11.42578125" style="1151"/>
    <col min="260" max="260" width="12.5703125" style="1151" customWidth="1"/>
    <col min="261" max="279" width="11.42578125" style="1151"/>
    <col min="280" max="280" width="12.5703125" style="1151" customWidth="1"/>
    <col min="281" max="282" width="11.42578125" style="1151"/>
    <col min="283" max="283" width="12.140625" style="1151" customWidth="1"/>
    <col min="284" max="300" width="11.42578125" style="1151"/>
    <col min="301" max="301" width="13.7109375" style="1151" customWidth="1"/>
    <col min="302" max="515" width="11.42578125" style="1151"/>
    <col min="516" max="516" width="12.5703125" style="1151" customWidth="1"/>
    <col min="517" max="535" width="11.42578125" style="1151"/>
    <col min="536" max="536" width="12.5703125" style="1151" customWidth="1"/>
    <col min="537" max="538" width="11.42578125" style="1151"/>
    <col min="539" max="539" width="12.140625" style="1151" customWidth="1"/>
    <col min="540" max="556" width="11.42578125" style="1151"/>
    <col min="557" max="557" width="13.7109375" style="1151" customWidth="1"/>
    <col min="558" max="771" width="11.42578125" style="1151"/>
    <col min="772" max="772" width="12.5703125" style="1151" customWidth="1"/>
    <col min="773" max="791" width="11.42578125" style="1151"/>
    <col min="792" max="792" width="12.5703125" style="1151" customWidth="1"/>
    <col min="793" max="794" width="11.42578125" style="1151"/>
    <col min="795" max="795" width="12.140625" style="1151" customWidth="1"/>
    <col min="796" max="812" width="11.42578125" style="1151"/>
    <col min="813" max="813" width="13.7109375" style="1151" customWidth="1"/>
    <col min="814" max="1027" width="11.42578125" style="1151"/>
    <col min="1028" max="1028" width="12.5703125" style="1151" customWidth="1"/>
    <col min="1029" max="1047" width="11.42578125" style="1151"/>
    <col min="1048" max="1048" width="12.5703125" style="1151" customWidth="1"/>
    <col min="1049" max="1050" width="11.42578125" style="1151"/>
    <col min="1051" max="1051" width="12.140625" style="1151" customWidth="1"/>
    <col min="1052" max="1068" width="11.42578125" style="1151"/>
    <col min="1069" max="1069" width="13.7109375" style="1151" customWidth="1"/>
    <col min="1070" max="1283" width="11.42578125" style="1151"/>
    <col min="1284" max="1284" width="12.5703125" style="1151" customWidth="1"/>
    <col min="1285" max="1303" width="11.42578125" style="1151"/>
    <col min="1304" max="1304" width="12.5703125" style="1151" customWidth="1"/>
    <col min="1305" max="1306" width="11.42578125" style="1151"/>
    <col min="1307" max="1307" width="12.140625" style="1151" customWidth="1"/>
    <col min="1308" max="1324" width="11.42578125" style="1151"/>
    <col min="1325" max="1325" width="13.7109375" style="1151" customWidth="1"/>
    <col min="1326" max="1539" width="11.42578125" style="1151"/>
    <col min="1540" max="1540" width="12.5703125" style="1151" customWidth="1"/>
    <col min="1541" max="1559" width="11.42578125" style="1151"/>
    <col min="1560" max="1560" width="12.5703125" style="1151" customWidth="1"/>
    <col min="1561" max="1562" width="11.42578125" style="1151"/>
    <col min="1563" max="1563" width="12.140625" style="1151" customWidth="1"/>
    <col min="1564" max="1580" width="11.42578125" style="1151"/>
    <col min="1581" max="1581" width="13.7109375" style="1151" customWidth="1"/>
    <col min="1582" max="1795" width="11.42578125" style="1151"/>
    <col min="1796" max="1796" width="12.5703125" style="1151" customWidth="1"/>
    <col min="1797" max="1815" width="11.42578125" style="1151"/>
    <col min="1816" max="1816" width="12.5703125" style="1151" customWidth="1"/>
    <col min="1817" max="1818" width="11.42578125" style="1151"/>
    <col min="1819" max="1819" width="12.140625" style="1151" customWidth="1"/>
    <col min="1820" max="1836" width="11.42578125" style="1151"/>
    <col min="1837" max="1837" width="13.7109375" style="1151" customWidth="1"/>
    <col min="1838" max="2051" width="11.42578125" style="1151"/>
    <col min="2052" max="2052" width="12.5703125" style="1151" customWidth="1"/>
    <col min="2053" max="2071" width="11.42578125" style="1151"/>
    <col min="2072" max="2072" width="12.5703125" style="1151" customWidth="1"/>
    <col min="2073" max="2074" width="11.42578125" style="1151"/>
    <col min="2075" max="2075" width="12.140625" style="1151" customWidth="1"/>
    <col min="2076" max="2092" width="11.42578125" style="1151"/>
    <col min="2093" max="2093" width="13.7109375" style="1151" customWidth="1"/>
    <col min="2094" max="2307" width="11.42578125" style="1151"/>
    <col min="2308" max="2308" width="12.5703125" style="1151" customWidth="1"/>
    <col min="2309" max="2327" width="11.42578125" style="1151"/>
    <col min="2328" max="2328" width="12.5703125" style="1151" customWidth="1"/>
    <col min="2329" max="2330" width="11.42578125" style="1151"/>
    <col min="2331" max="2331" width="12.140625" style="1151" customWidth="1"/>
    <col min="2332" max="2348" width="11.42578125" style="1151"/>
    <col min="2349" max="2349" width="13.7109375" style="1151" customWidth="1"/>
    <col min="2350" max="2563" width="11.42578125" style="1151"/>
    <col min="2564" max="2564" width="12.5703125" style="1151" customWidth="1"/>
    <col min="2565" max="2583" width="11.42578125" style="1151"/>
    <col min="2584" max="2584" width="12.5703125" style="1151" customWidth="1"/>
    <col min="2585" max="2586" width="11.42578125" style="1151"/>
    <col min="2587" max="2587" width="12.140625" style="1151" customWidth="1"/>
    <col min="2588" max="2604" width="11.42578125" style="1151"/>
    <col min="2605" max="2605" width="13.7109375" style="1151" customWidth="1"/>
    <col min="2606" max="2819" width="11.42578125" style="1151"/>
    <col min="2820" max="2820" width="12.5703125" style="1151" customWidth="1"/>
    <col min="2821" max="2839" width="11.42578125" style="1151"/>
    <col min="2840" max="2840" width="12.5703125" style="1151" customWidth="1"/>
    <col min="2841" max="2842" width="11.42578125" style="1151"/>
    <col min="2843" max="2843" width="12.140625" style="1151" customWidth="1"/>
    <col min="2844" max="2860" width="11.42578125" style="1151"/>
    <col min="2861" max="2861" width="13.7109375" style="1151" customWidth="1"/>
    <col min="2862" max="3075" width="11.42578125" style="1151"/>
    <col min="3076" max="3076" width="12.5703125" style="1151" customWidth="1"/>
    <col min="3077" max="3095" width="11.42578125" style="1151"/>
    <col min="3096" max="3096" width="12.5703125" style="1151" customWidth="1"/>
    <col min="3097" max="3098" width="11.42578125" style="1151"/>
    <col min="3099" max="3099" width="12.140625" style="1151" customWidth="1"/>
    <col min="3100" max="3116" width="11.42578125" style="1151"/>
    <col min="3117" max="3117" width="13.7109375" style="1151" customWidth="1"/>
    <col min="3118" max="3331" width="11.42578125" style="1151"/>
    <col min="3332" max="3332" width="12.5703125" style="1151" customWidth="1"/>
    <col min="3333" max="3351" width="11.42578125" style="1151"/>
    <col min="3352" max="3352" width="12.5703125" style="1151" customWidth="1"/>
    <col min="3353" max="3354" width="11.42578125" style="1151"/>
    <col min="3355" max="3355" width="12.140625" style="1151" customWidth="1"/>
    <col min="3356" max="3372" width="11.42578125" style="1151"/>
    <col min="3373" max="3373" width="13.7109375" style="1151" customWidth="1"/>
    <col min="3374" max="3587" width="11.42578125" style="1151"/>
    <col min="3588" max="3588" width="12.5703125" style="1151" customWidth="1"/>
    <col min="3589" max="3607" width="11.42578125" style="1151"/>
    <col min="3608" max="3608" width="12.5703125" style="1151" customWidth="1"/>
    <col min="3609" max="3610" width="11.42578125" style="1151"/>
    <col min="3611" max="3611" width="12.140625" style="1151" customWidth="1"/>
    <col min="3612" max="3628" width="11.42578125" style="1151"/>
    <col min="3629" max="3629" width="13.7109375" style="1151" customWidth="1"/>
    <col min="3630" max="3843" width="11.42578125" style="1151"/>
    <col min="3844" max="3844" width="12.5703125" style="1151" customWidth="1"/>
    <col min="3845" max="3863" width="11.42578125" style="1151"/>
    <col min="3864" max="3864" width="12.5703125" style="1151" customWidth="1"/>
    <col min="3865" max="3866" width="11.42578125" style="1151"/>
    <col min="3867" max="3867" width="12.140625" style="1151" customWidth="1"/>
    <col min="3868" max="3884" width="11.42578125" style="1151"/>
    <col min="3885" max="3885" width="13.7109375" style="1151" customWidth="1"/>
    <col min="3886" max="4099" width="11.42578125" style="1151"/>
    <col min="4100" max="4100" width="12.5703125" style="1151" customWidth="1"/>
    <col min="4101" max="4119" width="11.42578125" style="1151"/>
    <col min="4120" max="4120" width="12.5703125" style="1151" customWidth="1"/>
    <col min="4121" max="4122" width="11.42578125" style="1151"/>
    <col min="4123" max="4123" width="12.140625" style="1151" customWidth="1"/>
    <col min="4124" max="4140" width="11.42578125" style="1151"/>
    <col min="4141" max="4141" width="13.7109375" style="1151" customWidth="1"/>
    <col min="4142" max="4355" width="11.42578125" style="1151"/>
    <col min="4356" max="4356" width="12.5703125" style="1151" customWidth="1"/>
    <col min="4357" max="4375" width="11.42578125" style="1151"/>
    <col min="4376" max="4376" width="12.5703125" style="1151" customWidth="1"/>
    <col min="4377" max="4378" width="11.42578125" style="1151"/>
    <col min="4379" max="4379" width="12.140625" style="1151" customWidth="1"/>
    <col min="4380" max="4396" width="11.42578125" style="1151"/>
    <col min="4397" max="4397" width="13.7109375" style="1151" customWidth="1"/>
    <col min="4398" max="4611" width="11.42578125" style="1151"/>
    <col min="4612" max="4612" width="12.5703125" style="1151" customWidth="1"/>
    <col min="4613" max="4631" width="11.42578125" style="1151"/>
    <col min="4632" max="4632" width="12.5703125" style="1151" customWidth="1"/>
    <col min="4633" max="4634" width="11.42578125" style="1151"/>
    <col min="4635" max="4635" width="12.140625" style="1151" customWidth="1"/>
    <col min="4636" max="4652" width="11.42578125" style="1151"/>
    <col min="4653" max="4653" width="13.7109375" style="1151" customWidth="1"/>
    <col min="4654" max="4867" width="11.42578125" style="1151"/>
    <col min="4868" max="4868" width="12.5703125" style="1151" customWidth="1"/>
    <col min="4869" max="4887" width="11.42578125" style="1151"/>
    <col min="4888" max="4888" width="12.5703125" style="1151" customWidth="1"/>
    <col min="4889" max="4890" width="11.42578125" style="1151"/>
    <col min="4891" max="4891" width="12.140625" style="1151" customWidth="1"/>
    <col min="4892" max="4908" width="11.42578125" style="1151"/>
    <col min="4909" max="4909" width="13.7109375" style="1151" customWidth="1"/>
    <col min="4910" max="5123" width="11.42578125" style="1151"/>
    <col min="5124" max="5124" width="12.5703125" style="1151" customWidth="1"/>
    <col min="5125" max="5143" width="11.42578125" style="1151"/>
    <col min="5144" max="5144" width="12.5703125" style="1151" customWidth="1"/>
    <col min="5145" max="5146" width="11.42578125" style="1151"/>
    <col min="5147" max="5147" width="12.140625" style="1151" customWidth="1"/>
    <col min="5148" max="5164" width="11.42578125" style="1151"/>
    <col min="5165" max="5165" width="13.7109375" style="1151" customWidth="1"/>
    <col min="5166" max="5379" width="11.42578125" style="1151"/>
    <col min="5380" max="5380" width="12.5703125" style="1151" customWidth="1"/>
    <col min="5381" max="5399" width="11.42578125" style="1151"/>
    <col min="5400" max="5400" width="12.5703125" style="1151" customWidth="1"/>
    <col min="5401" max="5402" width="11.42578125" style="1151"/>
    <col min="5403" max="5403" width="12.140625" style="1151" customWidth="1"/>
    <col min="5404" max="5420" width="11.42578125" style="1151"/>
    <col min="5421" max="5421" width="13.7109375" style="1151" customWidth="1"/>
    <col min="5422" max="5635" width="11.42578125" style="1151"/>
    <col min="5636" max="5636" width="12.5703125" style="1151" customWidth="1"/>
    <col min="5637" max="5655" width="11.42578125" style="1151"/>
    <col min="5656" max="5656" width="12.5703125" style="1151" customWidth="1"/>
    <col min="5657" max="5658" width="11.42578125" style="1151"/>
    <col min="5659" max="5659" width="12.140625" style="1151" customWidth="1"/>
    <col min="5660" max="5676" width="11.42578125" style="1151"/>
    <col min="5677" max="5677" width="13.7109375" style="1151" customWidth="1"/>
    <col min="5678" max="5891" width="11.42578125" style="1151"/>
    <col min="5892" max="5892" width="12.5703125" style="1151" customWidth="1"/>
    <col min="5893" max="5911" width="11.42578125" style="1151"/>
    <col min="5912" max="5912" width="12.5703125" style="1151" customWidth="1"/>
    <col min="5913" max="5914" width="11.42578125" style="1151"/>
    <col min="5915" max="5915" width="12.140625" style="1151" customWidth="1"/>
    <col min="5916" max="5932" width="11.42578125" style="1151"/>
    <col min="5933" max="5933" width="13.7109375" style="1151" customWidth="1"/>
    <col min="5934" max="6147" width="11.42578125" style="1151"/>
    <col min="6148" max="6148" width="12.5703125" style="1151" customWidth="1"/>
    <col min="6149" max="6167" width="11.42578125" style="1151"/>
    <col min="6168" max="6168" width="12.5703125" style="1151" customWidth="1"/>
    <col min="6169" max="6170" width="11.42578125" style="1151"/>
    <col min="6171" max="6171" width="12.140625" style="1151" customWidth="1"/>
    <col min="6172" max="6188" width="11.42578125" style="1151"/>
    <col min="6189" max="6189" width="13.7109375" style="1151" customWidth="1"/>
    <col min="6190" max="6403" width="11.42578125" style="1151"/>
    <col min="6404" max="6404" width="12.5703125" style="1151" customWidth="1"/>
    <col min="6405" max="6423" width="11.42578125" style="1151"/>
    <col min="6424" max="6424" width="12.5703125" style="1151" customWidth="1"/>
    <col min="6425" max="6426" width="11.42578125" style="1151"/>
    <col min="6427" max="6427" width="12.140625" style="1151" customWidth="1"/>
    <col min="6428" max="6444" width="11.42578125" style="1151"/>
    <col min="6445" max="6445" width="13.7109375" style="1151" customWidth="1"/>
    <col min="6446" max="6659" width="11.42578125" style="1151"/>
    <col min="6660" max="6660" width="12.5703125" style="1151" customWidth="1"/>
    <col min="6661" max="6679" width="11.42578125" style="1151"/>
    <col min="6680" max="6680" width="12.5703125" style="1151" customWidth="1"/>
    <col min="6681" max="6682" width="11.42578125" style="1151"/>
    <col min="6683" max="6683" width="12.140625" style="1151" customWidth="1"/>
    <col min="6684" max="6700" width="11.42578125" style="1151"/>
    <col min="6701" max="6701" width="13.7109375" style="1151" customWidth="1"/>
    <col min="6702" max="6915" width="11.42578125" style="1151"/>
    <col min="6916" max="6916" width="12.5703125" style="1151" customWidth="1"/>
    <col min="6917" max="6935" width="11.42578125" style="1151"/>
    <col min="6936" max="6936" width="12.5703125" style="1151" customWidth="1"/>
    <col min="6937" max="6938" width="11.42578125" style="1151"/>
    <col min="6939" max="6939" width="12.140625" style="1151" customWidth="1"/>
    <col min="6940" max="6956" width="11.42578125" style="1151"/>
    <col min="6957" max="6957" width="13.7109375" style="1151" customWidth="1"/>
    <col min="6958" max="7171" width="11.42578125" style="1151"/>
    <col min="7172" max="7172" width="12.5703125" style="1151" customWidth="1"/>
    <col min="7173" max="7191" width="11.42578125" style="1151"/>
    <col min="7192" max="7192" width="12.5703125" style="1151" customWidth="1"/>
    <col min="7193" max="7194" width="11.42578125" style="1151"/>
    <col min="7195" max="7195" width="12.140625" style="1151" customWidth="1"/>
    <col min="7196" max="7212" width="11.42578125" style="1151"/>
    <col min="7213" max="7213" width="13.7109375" style="1151" customWidth="1"/>
    <col min="7214" max="7427" width="11.42578125" style="1151"/>
    <col min="7428" max="7428" width="12.5703125" style="1151" customWidth="1"/>
    <col min="7429" max="7447" width="11.42578125" style="1151"/>
    <col min="7448" max="7448" width="12.5703125" style="1151" customWidth="1"/>
    <col min="7449" max="7450" width="11.42578125" style="1151"/>
    <col min="7451" max="7451" width="12.140625" style="1151" customWidth="1"/>
    <col min="7452" max="7468" width="11.42578125" style="1151"/>
    <col min="7469" max="7469" width="13.7109375" style="1151" customWidth="1"/>
    <col min="7470" max="7683" width="11.42578125" style="1151"/>
    <col min="7684" max="7684" width="12.5703125" style="1151" customWidth="1"/>
    <col min="7685" max="7703" width="11.42578125" style="1151"/>
    <col min="7704" max="7704" width="12.5703125" style="1151" customWidth="1"/>
    <col min="7705" max="7706" width="11.42578125" style="1151"/>
    <col min="7707" max="7707" width="12.140625" style="1151" customWidth="1"/>
    <col min="7708" max="7724" width="11.42578125" style="1151"/>
    <col min="7725" max="7725" width="13.7109375" style="1151" customWidth="1"/>
    <col min="7726" max="7939" width="11.42578125" style="1151"/>
    <col min="7940" max="7940" width="12.5703125" style="1151" customWidth="1"/>
    <col min="7941" max="7959" width="11.42578125" style="1151"/>
    <col min="7960" max="7960" width="12.5703125" style="1151" customWidth="1"/>
    <col min="7961" max="7962" width="11.42578125" style="1151"/>
    <col min="7963" max="7963" width="12.140625" style="1151" customWidth="1"/>
    <col min="7964" max="7980" width="11.42578125" style="1151"/>
    <col min="7981" max="7981" width="13.7109375" style="1151" customWidth="1"/>
    <col min="7982" max="8195" width="11.42578125" style="1151"/>
    <col min="8196" max="8196" width="12.5703125" style="1151" customWidth="1"/>
    <col min="8197" max="8215" width="11.42578125" style="1151"/>
    <col min="8216" max="8216" width="12.5703125" style="1151" customWidth="1"/>
    <col min="8217" max="8218" width="11.42578125" style="1151"/>
    <col min="8219" max="8219" width="12.140625" style="1151" customWidth="1"/>
    <col min="8220" max="8236" width="11.42578125" style="1151"/>
    <col min="8237" max="8237" width="13.7109375" style="1151" customWidth="1"/>
    <col min="8238" max="8451" width="11.42578125" style="1151"/>
    <col min="8452" max="8452" width="12.5703125" style="1151" customWidth="1"/>
    <col min="8453" max="8471" width="11.42578125" style="1151"/>
    <col min="8472" max="8472" width="12.5703125" style="1151" customWidth="1"/>
    <col min="8473" max="8474" width="11.42578125" style="1151"/>
    <col min="8475" max="8475" width="12.140625" style="1151" customWidth="1"/>
    <col min="8476" max="8492" width="11.42578125" style="1151"/>
    <col min="8493" max="8493" width="13.7109375" style="1151" customWidth="1"/>
    <col min="8494" max="8707" width="11.42578125" style="1151"/>
    <col min="8708" max="8708" width="12.5703125" style="1151" customWidth="1"/>
    <col min="8709" max="8727" width="11.42578125" style="1151"/>
    <col min="8728" max="8728" width="12.5703125" style="1151" customWidth="1"/>
    <col min="8729" max="8730" width="11.42578125" style="1151"/>
    <col min="8731" max="8731" width="12.140625" style="1151" customWidth="1"/>
    <col min="8732" max="8748" width="11.42578125" style="1151"/>
    <col min="8749" max="8749" width="13.7109375" style="1151" customWidth="1"/>
    <col min="8750" max="8963" width="11.42578125" style="1151"/>
    <col min="8964" max="8964" width="12.5703125" style="1151" customWidth="1"/>
    <col min="8965" max="8983" width="11.42578125" style="1151"/>
    <col min="8984" max="8984" width="12.5703125" style="1151" customWidth="1"/>
    <col min="8985" max="8986" width="11.42578125" style="1151"/>
    <col min="8987" max="8987" width="12.140625" style="1151" customWidth="1"/>
    <col min="8988" max="9004" width="11.42578125" style="1151"/>
    <col min="9005" max="9005" width="13.7109375" style="1151" customWidth="1"/>
    <col min="9006" max="9219" width="11.42578125" style="1151"/>
    <col min="9220" max="9220" width="12.5703125" style="1151" customWidth="1"/>
    <col min="9221" max="9239" width="11.42578125" style="1151"/>
    <col min="9240" max="9240" width="12.5703125" style="1151" customWidth="1"/>
    <col min="9241" max="9242" width="11.42578125" style="1151"/>
    <col min="9243" max="9243" width="12.140625" style="1151" customWidth="1"/>
    <col min="9244" max="9260" width="11.42578125" style="1151"/>
    <col min="9261" max="9261" width="13.7109375" style="1151" customWidth="1"/>
    <col min="9262" max="9475" width="11.42578125" style="1151"/>
    <col min="9476" max="9476" width="12.5703125" style="1151" customWidth="1"/>
    <col min="9477" max="9495" width="11.42578125" style="1151"/>
    <col min="9496" max="9496" width="12.5703125" style="1151" customWidth="1"/>
    <col min="9497" max="9498" width="11.42578125" style="1151"/>
    <col min="9499" max="9499" width="12.140625" style="1151" customWidth="1"/>
    <col min="9500" max="9516" width="11.42578125" style="1151"/>
    <col min="9517" max="9517" width="13.7109375" style="1151" customWidth="1"/>
    <col min="9518" max="9731" width="11.42578125" style="1151"/>
    <col min="9732" max="9732" width="12.5703125" style="1151" customWidth="1"/>
    <col min="9733" max="9751" width="11.42578125" style="1151"/>
    <col min="9752" max="9752" width="12.5703125" style="1151" customWidth="1"/>
    <col min="9753" max="9754" width="11.42578125" style="1151"/>
    <col min="9755" max="9755" width="12.140625" style="1151" customWidth="1"/>
    <col min="9756" max="9772" width="11.42578125" style="1151"/>
    <col min="9773" max="9773" width="13.7109375" style="1151" customWidth="1"/>
    <col min="9774" max="9987" width="11.42578125" style="1151"/>
    <col min="9988" max="9988" width="12.5703125" style="1151" customWidth="1"/>
    <col min="9989" max="10007" width="11.42578125" style="1151"/>
    <col min="10008" max="10008" width="12.5703125" style="1151" customWidth="1"/>
    <col min="10009" max="10010" width="11.42578125" style="1151"/>
    <col min="10011" max="10011" width="12.140625" style="1151" customWidth="1"/>
    <col min="10012" max="10028" width="11.42578125" style="1151"/>
    <col min="10029" max="10029" width="13.7109375" style="1151" customWidth="1"/>
    <col min="10030" max="10243" width="11.42578125" style="1151"/>
    <col min="10244" max="10244" width="12.5703125" style="1151" customWidth="1"/>
    <col min="10245" max="10263" width="11.42578125" style="1151"/>
    <col min="10264" max="10264" width="12.5703125" style="1151" customWidth="1"/>
    <col min="10265" max="10266" width="11.42578125" style="1151"/>
    <col min="10267" max="10267" width="12.140625" style="1151" customWidth="1"/>
    <col min="10268" max="10284" width="11.42578125" style="1151"/>
    <col min="10285" max="10285" width="13.7109375" style="1151" customWidth="1"/>
    <col min="10286" max="10499" width="11.42578125" style="1151"/>
    <col min="10500" max="10500" width="12.5703125" style="1151" customWidth="1"/>
    <col min="10501" max="10519" width="11.42578125" style="1151"/>
    <col min="10520" max="10520" width="12.5703125" style="1151" customWidth="1"/>
    <col min="10521" max="10522" width="11.42578125" style="1151"/>
    <col min="10523" max="10523" width="12.140625" style="1151" customWidth="1"/>
    <col min="10524" max="10540" width="11.42578125" style="1151"/>
    <col min="10541" max="10541" width="13.7109375" style="1151" customWidth="1"/>
    <col min="10542" max="10755" width="11.42578125" style="1151"/>
    <col min="10756" max="10756" width="12.5703125" style="1151" customWidth="1"/>
    <col min="10757" max="10775" width="11.42578125" style="1151"/>
    <col min="10776" max="10776" width="12.5703125" style="1151" customWidth="1"/>
    <col min="10777" max="10778" width="11.42578125" style="1151"/>
    <col min="10779" max="10779" width="12.140625" style="1151" customWidth="1"/>
    <col min="10780" max="10796" width="11.42578125" style="1151"/>
    <col min="10797" max="10797" width="13.7109375" style="1151" customWidth="1"/>
    <col min="10798" max="11011" width="11.42578125" style="1151"/>
    <col min="11012" max="11012" width="12.5703125" style="1151" customWidth="1"/>
    <col min="11013" max="11031" width="11.42578125" style="1151"/>
    <col min="11032" max="11032" width="12.5703125" style="1151" customWidth="1"/>
    <col min="11033" max="11034" width="11.42578125" style="1151"/>
    <col min="11035" max="11035" width="12.140625" style="1151" customWidth="1"/>
    <col min="11036" max="11052" width="11.42578125" style="1151"/>
    <col min="11053" max="11053" width="13.7109375" style="1151" customWidth="1"/>
    <col min="11054" max="11267" width="11.42578125" style="1151"/>
    <col min="11268" max="11268" width="12.5703125" style="1151" customWidth="1"/>
    <col min="11269" max="11287" width="11.42578125" style="1151"/>
    <col min="11288" max="11288" width="12.5703125" style="1151" customWidth="1"/>
    <col min="11289" max="11290" width="11.42578125" style="1151"/>
    <col min="11291" max="11291" width="12.140625" style="1151" customWidth="1"/>
    <col min="11292" max="11308" width="11.42578125" style="1151"/>
    <col min="11309" max="11309" width="13.7109375" style="1151" customWidth="1"/>
    <col min="11310" max="11523" width="11.42578125" style="1151"/>
    <col min="11524" max="11524" width="12.5703125" style="1151" customWidth="1"/>
    <col min="11525" max="11543" width="11.42578125" style="1151"/>
    <col min="11544" max="11544" width="12.5703125" style="1151" customWidth="1"/>
    <col min="11545" max="11546" width="11.42578125" style="1151"/>
    <col min="11547" max="11547" width="12.140625" style="1151" customWidth="1"/>
    <col min="11548" max="11564" width="11.42578125" style="1151"/>
    <col min="11565" max="11565" width="13.7109375" style="1151" customWidth="1"/>
    <col min="11566" max="11779" width="11.42578125" style="1151"/>
    <col min="11780" max="11780" width="12.5703125" style="1151" customWidth="1"/>
    <col min="11781" max="11799" width="11.42578125" style="1151"/>
    <col min="11800" max="11800" width="12.5703125" style="1151" customWidth="1"/>
    <col min="11801" max="11802" width="11.42578125" style="1151"/>
    <col min="11803" max="11803" width="12.140625" style="1151" customWidth="1"/>
    <col min="11804" max="11820" width="11.42578125" style="1151"/>
    <col min="11821" max="11821" width="13.7109375" style="1151" customWidth="1"/>
    <col min="11822" max="12035" width="11.42578125" style="1151"/>
    <col min="12036" max="12036" width="12.5703125" style="1151" customWidth="1"/>
    <col min="12037" max="12055" width="11.42578125" style="1151"/>
    <col min="12056" max="12056" width="12.5703125" style="1151" customWidth="1"/>
    <col min="12057" max="12058" width="11.42578125" style="1151"/>
    <col min="12059" max="12059" width="12.140625" style="1151" customWidth="1"/>
    <col min="12060" max="12076" width="11.42578125" style="1151"/>
    <col min="12077" max="12077" width="13.7109375" style="1151" customWidth="1"/>
    <col min="12078" max="12291" width="11.42578125" style="1151"/>
    <col min="12292" max="12292" width="12.5703125" style="1151" customWidth="1"/>
    <col min="12293" max="12311" width="11.42578125" style="1151"/>
    <col min="12312" max="12312" width="12.5703125" style="1151" customWidth="1"/>
    <col min="12313" max="12314" width="11.42578125" style="1151"/>
    <col min="12315" max="12315" width="12.140625" style="1151" customWidth="1"/>
    <col min="12316" max="12332" width="11.42578125" style="1151"/>
    <col min="12333" max="12333" width="13.7109375" style="1151" customWidth="1"/>
    <col min="12334" max="12547" width="11.42578125" style="1151"/>
    <col min="12548" max="12548" width="12.5703125" style="1151" customWidth="1"/>
    <col min="12549" max="12567" width="11.42578125" style="1151"/>
    <col min="12568" max="12568" width="12.5703125" style="1151" customWidth="1"/>
    <col min="12569" max="12570" width="11.42578125" style="1151"/>
    <col min="12571" max="12571" width="12.140625" style="1151" customWidth="1"/>
    <col min="12572" max="12588" width="11.42578125" style="1151"/>
    <col min="12589" max="12589" width="13.7109375" style="1151" customWidth="1"/>
    <col min="12590" max="12803" width="11.42578125" style="1151"/>
    <col min="12804" max="12804" width="12.5703125" style="1151" customWidth="1"/>
    <col min="12805" max="12823" width="11.42578125" style="1151"/>
    <col min="12824" max="12824" width="12.5703125" style="1151" customWidth="1"/>
    <col min="12825" max="12826" width="11.42578125" style="1151"/>
    <col min="12827" max="12827" width="12.140625" style="1151" customWidth="1"/>
    <col min="12828" max="12844" width="11.42578125" style="1151"/>
    <col min="12845" max="12845" width="13.7109375" style="1151" customWidth="1"/>
    <col min="12846" max="13059" width="11.42578125" style="1151"/>
    <col min="13060" max="13060" width="12.5703125" style="1151" customWidth="1"/>
    <col min="13061" max="13079" width="11.42578125" style="1151"/>
    <col min="13080" max="13080" width="12.5703125" style="1151" customWidth="1"/>
    <col min="13081" max="13082" width="11.42578125" style="1151"/>
    <col min="13083" max="13083" width="12.140625" style="1151" customWidth="1"/>
    <col min="13084" max="13100" width="11.42578125" style="1151"/>
    <col min="13101" max="13101" width="13.7109375" style="1151" customWidth="1"/>
    <col min="13102" max="13315" width="11.42578125" style="1151"/>
    <col min="13316" max="13316" width="12.5703125" style="1151" customWidth="1"/>
    <col min="13317" max="13335" width="11.42578125" style="1151"/>
    <col min="13336" max="13336" width="12.5703125" style="1151" customWidth="1"/>
    <col min="13337" max="13338" width="11.42578125" style="1151"/>
    <col min="13339" max="13339" width="12.140625" style="1151" customWidth="1"/>
    <col min="13340" max="13356" width="11.42578125" style="1151"/>
    <col min="13357" max="13357" width="13.7109375" style="1151" customWidth="1"/>
    <col min="13358" max="13571" width="11.42578125" style="1151"/>
    <col min="13572" max="13572" width="12.5703125" style="1151" customWidth="1"/>
    <col min="13573" max="13591" width="11.42578125" style="1151"/>
    <col min="13592" max="13592" width="12.5703125" style="1151" customWidth="1"/>
    <col min="13593" max="13594" width="11.42578125" style="1151"/>
    <col min="13595" max="13595" width="12.140625" style="1151" customWidth="1"/>
    <col min="13596" max="13612" width="11.42578125" style="1151"/>
    <col min="13613" max="13613" width="13.7109375" style="1151" customWidth="1"/>
    <col min="13614" max="13827" width="11.42578125" style="1151"/>
    <col min="13828" max="13828" width="12.5703125" style="1151" customWidth="1"/>
    <col min="13829" max="13847" width="11.42578125" style="1151"/>
    <col min="13848" max="13848" width="12.5703125" style="1151" customWidth="1"/>
    <col min="13849" max="13850" width="11.42578125" style="1151"/>
    <col min="13851" max="13851" width="12.140625" style="1151" customWidth="1"/>
    <col min="13852" max="13868" width="11.42578125" style="1151"/>
    <col min="13869" max="13869" width="13.7109375" style="1151" customWidth="1"/>
    <col min="13870" max="14083" width="11.42578125" style="1151"/>
    <col min="14084" max="14084" width="12.5703125" style="1151" customWidth="1"/>
    <col min="14085" max="14103" width="11.42578125" style="1151"/>
    <col min="14104" max="14104" width="12.5703125" style="1151" customWidth="1"/>
    <col min="14105" max="14106" width="11.42578125" style="1151"/>
    <col min="14107" max="14107" width="12.140625" style="1151" customWidth="1"/>
    <col min="14108" max="14124" width="11.42578125" style="1151"/>
    <col min="14125" max="14125" width="13.7109375" style="1151" customWidth="1"/>
    <col min="14126" max="14339" width="11.42578125" style="1151"/>
    <col min="14340" max="14340" width="12.5703125" style="1151" customWidth="1"/>
    <col min="14341" max="14359" width="11.42578125" style="1151"/>
    <col min="14360" max="14360" width="12.5703125" style="1151" customWidth="1"/>
    <col min="14361" max="14362" width="11.42578125" style="1151"/>
    <col min="14363" max="14363" width="12.140625" style="1151" customWidth="1"/>
    <col min="14364" max="14380" width="11.42578125" style="1151"/>
    <col min="14381" max="14381" width="13.7109375" style="1151" customWidth="1"/>
    <col min="14382" max="14595" width="11.42578125" style="1151"/>
    <col min="14596" max="14596" width="12.5703125" style="1151" customWidth="1"/>
    <col min="14597" max="14615" width="11.42578125" style="1151"/>
    <col min="14616" max="14616" width="12.5703125" style="1151" customWidth="1"/>
    <col min="14617" max="14618" width="11.42578125" style="1151"/>
    <col min="14619" max="14619" width="12.140625" style="1151" customWidth="1"/>
    <col min="14620" max="14636" width="11.42578125" style="1151"/>
    <col min="14637" max="14637" width="13.7109375" style="1151" customWidth="1"/>
    <col min="14638" max="14851" width="11.42578125" style="1151"/>
    <col min="14852" max="14852" width="12.5703125" style="1151" customWidth="1"/>
    <col min="14853" max="14871" width="11.42578125" style="1151"/>
    <col min="14872" max="14872" width="12.5703125" style="1151" customWidth="1"/>
    <col min="14873" max="14874" width="11.42578125" style="1151"/>
    <col min="14875" max="14875" width="12.140625" style="1151" customWidth="1"/>
    <col min="14876" max="14892" width="11.42578125" style="1151"/>
    <col min="14893" max="14893" width="13.7109375" style="1151" customWidth="1"/>
    <col min="14894" max="15107" width="11.42578125" style="1151"/>
    <col min="15108" max="15108" width="12.5703125" style="1151" customWidth="1"/>
    <col min="15109" max="15127" width="11.42578125" style="1151"/>
    <col min="15128" max="15128" width="12.5703125" style="1151" customWidth="1"/>
    <col min="15129" max="15130" width="11.42578125" style="1151"/>
    <col min="15131" max="15131" width="12.140625" style="1151" customWidth="1"/>
    <col min="15132" max="15148" width="11.42578125" style="1151"/>
    <col min="15149" max="15149" width="13.7109375" style="1151" customWidth="1"/>
    <col min="15150" max="15363" width="11.42578125" style="1151"/>
    <col min="15364" max="15364" width="12.5703125" style="1151" customWidth="1"/>
    <col min="15365" max="15383" width="11.42578125" style="1151"/>
    <col min="15384" max="15384" width="12.5703125" style="1151" customWidth="1"/>
    <col min="15385" max="15386" width="11.42578125" style="1151"/>
    <col min="15387" max="15387" width="12.140625" style="1151" customWidth="1"/>
    <col min="15388" max="15404" width="11.42578125" style="1151"/>
    <col min="15405" max="15405" width="13.7109375" style="1151" customWidth="1"/>
    <col min="15406" max="15619" width="11.42578125" style="1151"/>
    <col min="15620" max="15620" width="12.5703125" style="1151" customWidth="1"/>
    <col min="15621" max="15639" width="11.42578125" style="1151"/>
    <col min="15640" max="15640" width="12.5703125" style="1151" customWidth="1"/>
    <col min="15641" max="15642" width="11.42578125" style="1151"/>
    <col min="15643" max="15643" width="12.140625" style="1151" customWidth="1"/>
    <col min="15644" max="15660" width="11.42578125" style="1151"/>
    <col min="15661" max="15661" width="13.7109375" style="1151" customWidth="1"/>
    <col min="15662" max="15875" width="11.42578125" style="1151"/>
    <col min="15876" max="15876" width="12.5703125" style="1151" customWidth="1"/>
    <col min="15877" max="15895" width="11.42578125" style="1151"/>
    <col min="15896" max="15896" width="12.5703125" style="1151" customWidth="1"/>
    <col min="15897" max="15898" width="11.42578125" style="1151"/>
    <col min="15899" max="15899" width="12.140625" style="1151" customWidth="1"/>
    <col min="15900" max="15916" width="11.42578125" style="1151"/>
    <col min="15917" max="15917" width="13.7109375" style="1151" customWidth="1"/>
    <col min="15918" max="16131" width="11.42578125" style="1151"/>
    <col min="16132" max="16132" width="12.5703125" style="1151" customWidth="1"/>
    <col min="16133" max="16151" width="11.42578125" style="1151"/>
    <col min="16152" max="16152" width="12.5703125" style="1151" customWidth="1"/>
    <col min="16153" max="16154" width="11.42578125" style="1151"/>
    <col min="16155" max="16155" width="12.140625" style="1151" customWidth="1"/>
    <col min="16156" max="16172" width="11.42578125" style="1151"/>
    <col min="16173" max="16173" width="13.7109375" style="1151" customWidth="1"/>
    <col min="16174" max="16384" width="11.42578125" style="1151"/>
  </cols>
  <sheetData>
    <row r="1" spans="1:72" ht="18.75" hidden="1" customHeight="1" x14ac:dyDescent="0.2">
      <c r="A1" s="1149"/>
      <c r="B1" s="1149"/>
      <c r="C1" s="1149"/>
      <c r="D1" s="1149"/>
      <c r="E1" s="1149"/>
      <c r="F1" s="1149"/>
      <c r="G1" s="1149"/>
      <c r="H1" s="1150"/>
      <c r="I1" s="1150"/>
      <c r="J1" s="1150"/>
      <c r="K1" s="1150"/>
      <c r="L1" s="1150"/>
      <c r="M1" s="1150"/>
      <c r="N1" s="1150"/>
      <c r="O1" s="1150"/>
      <c r="P1" s="1150"/>
      <c r="Q1" s="1150"/>
      <c r="R1" s="1150"/>
      <c r="S1" s="1150"/>
      <c r="T1" s="1150"/>
      <c r="U1" s="1150"/>
      <c r="V1" s="1150"/>
      <c r="W1" s="1150"/>
      <c r="X1" s="1150"/>
      <c r="Y1" s="1150"/>
      <c r="Z1" s="1150"/>
      <c r="AA1" s="1150"/>
      <c r="AB1" s="1150"/>
      <c r="AC1" s="1150"/>
      <c r="AD1" s="1150"/>
      <c r="AE1" s="1150"/>
      <c r="AF1" s="1150"/>
      <c r="AG1" s="1150"/>
      <c r="AH1" s="1150"/>
      <c r="AI1" s="1150"/>
      <c r="AJ1" s="1150"/>
      <c r="AK1" s="1150"/>
      <c r="AL1" s="1150"/>
      <c r="AM1" s="1150"/>
      <c r="AN1" s="1150"/>
      <c r="AO1" s="1150"/>
      <c r="AP1" s="1148"/>
      <c r="AQ1" s="1148"/>
      <c r="AR1" s="1148"/>
      <c r="AS1" s="1148"/>
    </row>
    <row r="2" spans="1:72" ht="20.25" hidden="1" customHeight="1" x14ac:dyDescent="0.2">
      <c r="A2" s="1152"/>
      <c r="B2" s="1152"/>
      <c r="C2" s="1152"/>
      <c r="D2" s="1152"/>
      <c r="E2" s="1152"/>
      <c r="F2" s="1152"/>
      <c r="G2" s="1153" t="s">
        <v>4128</v>
      </c>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5"/>
      <c r="AP2" s="1156" t="s">
        <v>3338</v>
      </c>
      <c r="AQ2" s="1156"/>
      <c r="AR2" s="1156"/>
      <c r="AS2" s="1156"/>
    </row>
    <row r="3" spans="1:72" s="1162" customFormat="1" ht="23.25" hidden="1" customHeight="1" x14ac:dyDescent="0.2">
      <c r="A3" s="1152"/>
      <c r="B3" s="1152"/>
      <c r="C3" s="1152"/>
      <c r="D3" s="1152"/>
      <c r="E3" s="1152"/>
      <c r="F3" s="1152"/>
      <c r="G3" s="1157"/>
      <c r="H3" s="1158"/>
      <c r="I3" s="1158"/>
      <c r="J3" s="1158"/>
      <c r="K3" s="1158"/>
      <c r="L3" s="1158"/>
      <c r="M3" s="1158"/>
      <c r="N3" s="1158"/>
      <c r="O3" s="1158"/>
      <c r="P3" s="1158"/>
      <c r="Q3" s="1158"/>
      <c r="R3" s="1158"/>
      <c r="S3" s="1158"/>
      <c r="T3" s="1158"/>
      <c r="U3" s="1158"/>
      <c r="V3" s="1158"/>
      <c r="W3" s="1158"/>
      <c r="X3" s="1158"/>
      <c r="Y3" s="1158"/>
      <c r="Z3" s="1158"/>
      <c r="AA3" s="1158"/>
      <c r="AB3" s="1158"/>
      <c r="AC3" s="1158"/>
      <c r="AD3" s="1158"/>
      <c r="AE3" s="1158"/>
      <c r="AF3" s="1158"/>
      <c r="AG3" s="1158"/>
      <c r="AH3" s="1158"/>
      <c r="AI3" s="1158"/>
      <c r="AJ3" s="1158"/>
      <c r="AK3" s="1158"/>
      <c r="AL3" s="1158"/>
      <c r="AM3" s="1158"/>
      <c r="AN3" s="1158"/>
      <c r="AO3" s="1159"/>
      <c r="AP3" s="1160"/>
      <c r="AQ3" s="1160"/>
      <c r="AR3" s="1160"/>
      <c r="AS3" s="1160"/>
      <c r="AT3" s="1161"/>
      <c r="BT3" s="1163"/>
    </row>
    <row r="4" spans="1:72" s="1162" customFormat="1" ht="23.25" hidden="1" customHeight="1" x14ac:dyDescent="0.2">
      <c r="A4" s="1152"/>
      <c r="B4" s="1152"/>
      <c r="C4" s="1152"/>
      <c r="D4" s="1152"/>
      <c r="E4" s="1152"/>
      <c r="F4" s="1152"/>
      <c r="G4" s="1157"/>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9"/>
      <c r="AP4" s="1156" t="s">
        <v>3335</v>
      </c>
      <c r="AQ4" s="1156"/>
      <c r="AR4" s="1156"/>
      <c r="AS4" s="1156"/>
      <c r="AT4" s="1161"/>
      <c r="BT4" s="1163"/>
    </row>
    <row r="5" spans="1:72" s="1162" customFormat="1" ht="30" hidden="1" customHeight="1" x14ac:dyDescent="0.2">
      <c r="A5" s="1152"/>
      <c r="B5" s="1152"/>
      <c r="C5" s="1152"/>
      <c r="D5" s="1152"/>
      <c r="E5" s="1152"/>
      <c r="F5" s="1152"/>
      <c r="G5" s="1164" t="s">
        <v>3337</v>
      </c>
      <c r="H5" s="1165"/>
      <c r="I5" s="1165"/>
      <c r="J5" s="1165"/>
      <c r="K5" s="1165"/>
      <c r="L5" s="1165"/>
      <c r="M5" s="1165"/>
      <c r="N5" s="1165"/>
      <c r="O5" s="1165"/>
      <c r="P5" s="1165"/>
      <c r="Q5" s="1165"/>
      <c r="R5" s="1165"/>
      <c r="S5" s="1165"/>
      <c r="T5" s="1165"/>
      <c r="U5" s="1165"/>
      <c r="V5" s="1165"/>
      <c r="W5" s="1165"/>
      <c r="X5" s="1165"/>
      <c r="Y5" s="1165"/>
      <c r="Z5" s="1165"/>
      <c r="AA5" s="1165"/>
      <c r="AB5" s="1165"/>
      <c r="AC5" s="1165"/>
      <c r="AD5" s="1165"/>
      <c r="AE5" s="1165"/>
      <c r="AF5" s="1165"/>
      <c r="AG5" s="1165"/>
      <c r="AH5" s="1165"/>
      <c r="AI5" s="1165"/>
      <c r="AJ5" s="1165"/>
      <c r="AK5" s="1165"/>
      <c r="AL5" s="1165"/>
      <c r="AM5" s="1165"/>
      <c r="AN5" s="1165"/>
      <c r="AO5" s="1166"/>
      <c r="AP5" s="1167"/>
      <c r="AQ5" s="1167"/>
      <c r="AR5" s="1167"/>
      <c r="AS5" s="1167"/>
      <c r="AT5" s="1161"/>
      <c r="BT5" s="1163"/>
    </row>
    <row r="6" spans="1:72" s="1162" customFormat="1" ht="34.5" hidden="1" customHeight="1" x14ac:dyDescent="0.2">
      <c r="A6" s="1152"/>
      <c r="B6" s="1152"/>
      <c r="C6" s="1152"/>
      <c r="D6" s="1152"/>
      <c r="E6" s="1152"/>
      <c r="F6" s="1152"/>
      <c r="G6" s="1168"/>
      <c r="H6" s="1169"/>
      <c r="I6" s="1169"/>
      <c r="J6" s="1169"/>
      <c r="K6" s="1169"/>
      <c r="L6" s="1169"/>
      <c r="M6" s="1169"/>
      <c r="N6" s="1169"/>
      <c r="O6" s="1169"/>
      <c r="P6" s="1169"/>
      <c r="Q6" s="1169"/>
      <c r="R6" s="1169"/>
      <c r="S6" s="1169"/>
      <c r="T6" s="1169"/>
      <c r="U6" s="1169"/>
      <c r="V6" s="1169"/>
      <c r="W6" s="1169"/>
      <c r="X6" s="1169"/>
      <c r="Y6" s="1169"/>
      <c r="Z6" s="1169"/>
      <c r="AA6" s="1169"/>
      <c r="AB6" s="1169"/>
      <c r="AC6" s="1169"/>
      <c r="AD6" s="1169"/>
      <c r="AE6" s="1169"/>
      <c r="AF6" s="1169"/>
      <c r="AG6" s="1169"/>
      <c r="AH6" s="1169"/>
      <c r="AI6" s="1169"/>
      <c r="AJ6" s="1169"/>
      <c r="AK6" s="1169"/>
      <c r="AL6" s="1169"/>
      <c r="AM6" s="1169"/>
      <c r="AN6" s="1169"/>
      <c r="AO6" s="1170"/>
      <c r="AP6" s="1156" t="s">
        <v>3336</v>
      </c>
      <c r="AQ6" s="1156"/>
      <c r="AR6" s="1156"/>
      <c r="AS6" s="1156"/>
      <c r="AT6" s="1161"/>
      <c r="BT6" s="1163"/>
    </row>
    <row r="7" spans="1:72" s="1162" customFormat="1" ht="18.75" customHeight="1" x14ac:dyDescent="0.2">
      <c r="A7" s="1195"/>
      <c r="B7" s="1195"/>
      <c r="C7" s="1195"/>
      <c r="D7" s="1195"/>
      <c r="E7" s="1195"/>
      <c r="F7" s="1195"/>
      <c r="G7" s="1196"/>
      <c r="H7" s="1196"/>
      <c r="I7" s="1196"/>
      <c r="J7" s="1196"/>
      <c r="K7" s="1196"/>
      <c r="L7" s="1196"/>
      <c r="M7" s="1196"/>
      <c r="N7" s="1196"/>
      <c r="O7" s="1196"/>
      <c r="P7" s="1196"/>
      <c r="Q7" s="1196"/>
      <c r="R7" s="1196"/>
      <c r="S7" s="1196"/>
      <c r="T7" s="1196"/>
      <c r="U7" s="1196"/>
      <c r="V7" s="1196"/>
      <c r="W7" s="1196"/>
      <c r="X7" s="1196"/>
      <c r="Y7" s="1196"/>
      <c r="Z7" s="1196"/>
      <c r="AA7" s="1196"/>
      <c r="AB7" s="1196"/>
      <c r="AC7" s="1196"/>
      <c r="AD7" s="1196"/>
      <c r="AE7" s="1196"/>
      <c r="AF7" s="1196"/>
      <c r="AG7" s="1196"/>
      <c r="AH7" s="1196"/>
      <c r="AI7" s="1196"/>
      <c r="AJ7" s="1196"/>
      <c r="AK7" s="1196"/>
      <c r="AL7" s="1196"/>
      <c r="AM7" s="1196"/>
      <c r="AN7" s="1196"/>
      <c r="AO7" s="1196"/>
      <c r="AP7" s="1197"/>
      <c r="AQ7" s="1197"/>
      <c r="AR7" s="1197"/>
      <c r="AS7" s="1197"/>
      <c r="AT7" s="1161"/>
      <c r="BT7" s="1163"/>
    </row>
    <row r="8" spans="1:72" s="1162" customFormat="1" ht="12" customHeight="1" x14ac:dyDescent="0.2">
      <c r="A8" s="1167"/>
      <c r="B8" s="1167"/>
      <c r="C8" s="1167"/>
      <c r="D8" s="1167"/>
      <c r="E8" s="1167"/>
      <c r="F8" s="1167"/>
      <c r="G8" s="1167"/>
      <c r="H8" s="1167"/>
      <c r="I8" s="1167"/>
      <c r="J8" s="1167"/>
      <c r="K8" s="1167"/>
      <c r="L8" s="1167"/>
      <c r="M8" s="1167"/>
      <c r="N8" s="1167"/>
      <c r="O8" s="1167"/>
      <c r="P8" s="1167"/>
      <c r="Q8" s="1167"/>
      <c r="R8" s="1167"/>
      <c r="S8" s="1167"/>
      <c r="T8" s="1167"/>
      <c r="U8" s="1167"/>
      <c r="V8" s="1167"/>
      <c r="W8" s="1167"/>
      <c r="X8" s="1167"/>
      <c r="Y8" s="1167"/>
      <c r="Z8" s="1167"/>
      <c r="AA8" s="1167"/>
      <c r="AB8" s="1167"/>
      <c r="AC8" s="1167"/>
      <c r="AD8" s="1167"/>
      <c r="AE8" s="1167"/>
      <c r="AF8" s="1167"/>
      <c r="AG8" s="1167"/>
      <c r="AH8" s="1167"/>
      <c r="AI8" s="1167"/>
      <c r="AJ8" s="1167"/>
      <c r="AK8" s="1167"/>
      <c r="AL8" s="1167"/>
      <c r="AM8" s="1167"/>
      <c r="AN8" s="1167"/>
      <c r="AO8" s="1167"/>
      <c r="AP8" s="1167"/>
      <c r="AQ8" s="1167"/>
      <c r="AR8" s="1167"/>
      <c r="AS8" s="1167"/>
      <c r="AT8" s="1161"/>
      <c r="BT8" s="1163"/>
    </row>
    <row r="9" spans="1:72" s="1162" customFormat="1" ht="12" customHeight="1" x14ac:dyDescent="0.2">
      <c r="A9" s="1171" t="s">
        <v>3090</v>
      </c>
      <c r="B9" s="1171" t="s">
        <v>565</v>
      </c>
      <c r="C9" s="1172" t="s">
        <v>564</v>
      </c>
      <c r="D9" s="1172"/>
      <c r="E9" s="1172"/>
      <c r="F9" s="1173"/>
      <c r="G9" s="1172" t="s">
        <v>562</v>
      </c>
      <c r="H9" s="1172"/>
      <c r="I9" s="1172"/>
      <c r="J9" s="1172"/>
      <c r="K9" s="1174" t="s">
        <v>3882</v>
      </c>
      <c r="L9" s="1174" t="s">
        <v>975</v>
      </c>
      <c r="M9" s="1171" t="s">
        <v>492</v>
      </c>
      <c r="N9" s="1172" t="s">
        <v>559</v>
      </c>
      <c r="O9" s="1172"/>
      <c r="P9" s="1172"/>
      <c r="Q9" s="1172"/>
      <c r="R9" s="1171" t="s">
        <v>3883</v>
      </c>
      <c r="S9" s="1171" t="s">
        <v>3884</v>
      </c>
      <c r="T9" s="1172" t="s">
        <v>556</v>
      </c>
      <c r="U9" s="1172"/>
      <c r="V9" s="1172"/>
      <c r="W9" s="1172"/>
      <c r="X9" s="1172" t="s">
        <v>3885</v>
      </c>
      <c r="Y9" s="1172"/>
      <c r="Z9" s="1172"/>
      <c r="AA9" s="1172"/>
      <c r="AB9" s="1172"/>
      <c r="AC9" s="1172"/>
      <c r="AD9" s="1172"/>
      <c r="AE9" s="1172"/>
      <c r="AF9" s="1171" t="s">
        <v>3886</v>
      </c>
      <c r="AG9" s="1175" t="s">
        <v>3887</v>
      </c>
      <c r="AH9" s="1172" t="s">
        <v>552</v>
      </c>
      <c r="AI9" s="1172"/>
      <c r="AJ9" s="1172"/>
      <c r="AK9" s="1172"/>
      <c r="AL9" s="1172"/>
      <c r="AM9" s="1172"/>
      <c r="AN9" s="1172"/>
      <c r="AO9" s="1175" t="s">
        <v>2634</v>
      </c>
      <c r="AP9" s="1175" t="s">
        <v>3888</v>
      </c>
      <c r="AQ9" s="1175" t="s">
        <v>3889</v>
      </c>
      <c r="AR9" s="1175" t="s">
        <v>3890</v>
      </c>
      <c r="AS9" s="1175" t="s">
        <v>549</v>
      </c>
      <c r="AT9" s="1161"/>
      <c r="BT9" s="1163"/>
    </row>
    <row r="10" spans="1:72" ht="12" customHeight="1" x14ac:dyDescent="0.2">
      <c r="A10" s="1176"/>
      <c r="B10" s="1176"/>
      <c r="C10" s="1177" t="s">
        <v>2300</v>
      </c>
      <c r="D10" s="1177" t="s">
        <v>3044</v>
      </c>
      <c r="E10" s="1177" t="s">
        <v>3021</v>
      </c>
      <c r="F10" s="1177" t="s">
        <v>563</v>
      </c>
      <c r="G10" s="1177" t="s">
        <v>2301</v>
      </c>
      <c r="H10" s="1178" t="s">
        <v>2302</v>
      </c>
      <c r="I10" s="1178"/>
      <c r="J10" s="1177" t="s">
        <v>2303</v>
      </c>
      <c r="K10" s="1179"/>
      <c r="L10" s="1179"/>
      <c r="M10" s="1176"/>
      <c r="N10" s="1180" t="s">
        <v>493</v>
      </c>
      <c r="O10" s="1180" t="s">
        <v>3012</v>
      </c>
      <c r="P10" s="1180" t="s">
        <v>1179</v>
      </c>
      <c r="Q10" s="1180" t="s">
        <v>1178</v>
      </c>
      <c r="R10" s="1176"/>
      <c r="S10" s="1176"/>
      <c r="T10" s="1177" t="s">
        <v>3891</v>
      </c>
      <c r="U10" s="1177" t="s">
        <v>2306</v>
      </c>
      <c r="V10" s="1180" t="s">
        <v>588</v>
      </c>
      <c r="W10" s="1180" t="s">
        <v>1788</v>
      </c>
      <c r="X10" s="1181" t="s">
        <v>586</v>
      </c>
      <c r="Y10" s="1180" t="s">
        <v>204</v>
      </c>
      <c r="Z10" s="1182" t="s">
        <v>203</v>
      </c>
      <c r="AA10" s="1180" t="s">
        <v>3892</v>
      </c>
      <c r="AB10" s="1180" t="s">
        <v>3893</v>
      </c>
      <c r="AC10" s="1180" t="s">
        <v>3894</v>
      </c>
      <c r="AD10" s="1180" t="s">
        <v>3895</v>
      </c>
      <c r="AE10" s="1180" t="s">
        <v>3896</v>
      </c>
      <c r="AF10" s="1176"/>
      <c r="AG10" s="1183"/>
      <c r="AH10" s="1182" t="s">
        <v>2252</v>
      </c>
      <c r="AI10" s="1182" t="s">
        <v>3897</v>
      </c>
      <c r="AJ10" s="1182" t="s">
        <v>3898</v>
      </c>
      <c r="AK10" s="1182" t="s">
        <v>3899</v>
      </c>
      <c r="AL10" s="1182" t="s">
        <v>3900</v>
      </c>
      <c r="AM10" s="1182" t="s">
        <v>3901</v>
      </c>
      <c r="AN10" s="1182" t="s">
        <v>3902</v>
      </c>
      <c r="AO10" s="1183"/>
      <c r="AP10" s="1183"/>
      <c r="AQ10" s="1183"/>
      <c r="AR10" s="1183"/>
      <c r="AS10" s="1183"/>
      <c r="AT10" s="1184"/>
      <c r="BT10" s="1185"/>
    </row>
    <row r="11" spans="1:72" ht="12" customHeight="1" x14ac:dyDescent="0.2">
      <c r="A11" s="1186"/>
      <c r="B11" s="1186"/>
      <c r="C11" s="1177"/>
      <c r="D11" s="1177"/>
      <c r="E11" s="1177"/>
      <c r="F11" s="1177"/>
      <c r="G11" s="1177"/>
      <c r="H11" s="1187" t="s">
        <v>1511</v>
      </c>
      <c r="I11" s="1187" t="s">
        <v>1512</v>
      </c>
      <c r="J11" s="1177"/>
      <c r="K11" s="1188"/>
      <c r="L11" s="1188"/>
      <c r="M11" s="1186"/>
      <c r="N11" s="1180"/>
      <c r="O11" s="1180"/>
      <c r="P11" s="1180"/>
      <c r="Q11" s="1180"/>
      <c r="R11" s="1186"/>
      <c r="S11" s="1186"/>
      <c r="T11" s="1177"/>
      <c r="U11" s="1177"/>
      <c r="V11" s="1180"/>
      <c r="W11" s="1180"/>
      <c r="X11" s="1181"/>
      <c r="Y11" s="1180"/>
      <c r="Z11" s="1182"/>
      <c r="AA11" s="1180"/>
      <c r="AB11" s="1180"/>
      <c r="AC11" s="1180"/>
      <c r="AD11" s="1180"/>
      <c r="AE11" s="1180"/>
      <c r="AF11" s="1186"/>
      <c r="AG11" s="1189"/>
      <c r="AH11" s="1182"/>
      <c r="AI11" s="1182"/>
      <c r="AJ11" s="1182"/>
      <c r="AK11" s="1182"/>
      <c r="AL11" s="1182"/>
      <c r="AM11" s="1182"/>
      <c r="AN11" s="1182"/>
      <c r="AO11" s="1189"/>
      <c r="AP11" s="1189"/>
      <c r="AQ11" s="1189"/>
      <c r="AR11" s="1189"/>
      <c r="AS11" s="1189"/>
      <c r="AT11" s="1190"/>
      <c r="BT11" s="1185"/>
    </row>
    <row r="12" spans="1:72" ht="12" customHeight="1" x14ac:dyDescent="0.2">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2"/>
      <c r="X12" s="1192"/>
      <c r="Y12" s="1192"/>
      <c r="Z12" s="1192"/>
      <c r="AA12" s="1192"/>
      <c r="AB12" s="1192"/>
      <c r="AC12" s="1192"/>
      <c r="AD12" s="1192"/>
      <c r="AE12" s="1192"/>
      <c r="AF12" s="1192"/>
      <c r="AG12" s="1192"/>
      <c r="AH12" s="1192"/>
      <c r="AI12" s="1192"/>
      <c r="AJ12" s="1192"/>
      <c r="AK12" s="1192"/>
      <c r="AL12" s="1192"/>
      <c r="AM12" s="1192"/>
      <c r="AN12" s="1192"/>
      <c r="AO12" s="1192"/>
      <c r="AP12" s="1192"/>
      <c r="AQ12" s="1192"/>
      <c r="AR12" s="1192"/>
      <c r="AS12" s="1192"/>
    </row>
    <row r="13" spans="1:72" ht="12" customHeight="1" x14ac:dyDescent="0.2">
      <c r="A13" s="1193"/>
      <c r="B13" s="1193"/>
      <c r="C13" s="1193"/>
      <c r="D13" s="1193"/>
      <c r="E13" s="1193"/>
      <c r="F13" s="1193"/>
      <c r="G13" s="1193"/>
      <c r="H13" s="1193"/>
      <c r="I13" s="1193"/>
      <c r="J13" s="1193"/>
      <c r="K13" s="1193"/>
      <c r="L13" s="1193"/>
      <c r="M13" s="1193"/>
      <c r="N13" s="1193"/>
      <c r="O13" s="1193"/>
      <c r="P13" s="1193"/>
      <c r="Q13" s="1193"/>
      <c r="R13" s="1193"/>
      <c r="S13" s="1193"/>
      <c r="T13" s="1193"/>
      <c r="U13" s="1193"/>
      <c r="V13" s="1193"/>
      <c r="W13" s="1194"/>
      <c r="X13" s="1194"/>
      <c r="Y13" s="1194"/>
      <c r="Z13" s="1194"/>
      <c r="AA13" s="1194"/>
      <c r="AB13" s="1194"/>
      <c r="AC13" s="1194"/>
      <c r="AD13" s="1194"/>
      <c r="AE13" s="1194"/>
      <c r="AF13" s="1194"/>
      <c r="AG13" s="1194"/>
      <c r="AH13" s="1194"/>
      <c r="AI13" s="1194"/>
      <c r="AJ13" s="1194"/>
      <c r="AK13" s="1194"/>
      <c r="AL13" s="1194"/>
      <c r="AM13" s="1194"/>
      <c r="AN13" s="1194"/>
      <c r="AO13" s="1194"/>
      <c r="AP13" s="1194"/>
      <c r="AQ13" s="1194"/>
      <c r="AR13" s="1194"/>
      <c r="AS13" s="1194"/>
    </row>
    <row r="14" spans="1:72" ht="12" customHeight="1" x14ac:dyDescent="0.2">
      <c r="A14" s="1193"/>
      <c r="B14" s="1193"/>
      <c r="C14" s="1193"/>
      <c r="D14" s="1193"/>
      <c r="E14" s="1193"/>
      <c r="F14" s="1193"/>
      <c r="G14" s="1193"/>
      <c r="H14" s="1193"/>
      <c r="I14" s="1193"/>
      <c r="J14" s="1193"/>
      <c r="K14" s="1193"/>
      <c r="L14" s="1193"/>
      <c r="M14" s="1193"/>
      <c r="N14" s="1193"/>
      <c r="O14" s="1193"/>
      <c r="P14" s="1193"/>
      <c r="Q14" s="1193"/>
      <c r="R14" s="1193"/>
      <c r="S14" s="1193"/>
      <c r="T14" s="1193"/>
      <c r="U14" s="1193"/>
      <c r="V14" s="1193"/>
      <c r="W14" s="1194"/>
      <c r="X14" s="1194"/>
      <c r="Y14" s="1194"/>
      <c r="Z14" s="1194"/>
      <c r="AA14" s="1194"/>
      <c r="AB14" s="1194"/>
      <c r="AC14" s="1194"/>
      <c r="AD14" s="1194"/>
      <c r="AE14" s="1194"/>
      <c r="AF14" s="1194"/>
      <c r="AG14" s="1194"/>
      <c r="AH14" s="1194"/>
      <c r="AI14" s="1194"/>
      <c r="AJ14" s="1194"/>
      <c r="AK14" s="1194"/>
      <c r="AL14" s="1194"/>
      <c r="AM14" s="1194"/>
      <c r="AN14" s="1194"/>
      <c r="AO14" s="1194"/>
      <c r="AP14" s="1194"/>
      <c r="AQ14" s="1194"/>
      <c r="AR14" s="1194"/>
      <c r="AS14" s="1194"/>
    </row>
    <row r="15" spans="1:72" ht="12" customHeight="1" x14ac:dyDescent="0.2">
      <c r="A15" s="1193"/>
      <c r="B15" s="1193"/>
      <c r="C15" s="1193"/>
      <c r="D15" s="1193"/>
      <c r="E15" s="1193"/>
      <c r="F15" s="1193"/>
      <c r="G15" s="1193"/>
      <c r="H15" s="1193"/>
      <c r="I15" s="1193"/>
      <c r="J15" s="1193"/>
      <c r="K15" s="1193"/>
      <c r="L15" s="1193"/>
      <c r="M15" s="1193"/>
      <c r="N15" s="1193"/>
      <c r="O15" s="1193"/>
      <c r="P15" s="1193"/>
      <c r="Q15" s="1193"/>
      <c r="R15" s="1193"/>
      <c r="S15" s="1193"/>
      <c r="T15" s="1193"/>
      <c r="U15" s="1193"/>
      <c r="V15" s="1193"/>
      <c r="W15" s="1194"/>
      <c r="X15" s="1194"/>
      <c r="Y15" s="1194"/>
      <c r="Z15" s="1194"/>
      <c r="AA15" s="1194"/>
      <c r="AB15" s="1194"/>
      <c r="AC15" s="1194"/>
      <c r="AD15" s="1194"/>
      <c r="AE15" s="1194"/>
      <c r="AF15" s="1194"/>
      <c r="AG15" s="1194"/>
      <c r="AH15" s="1194"/>
      <c r="AI15" s="1194"/>
      <c r="AJ15" s="1194"/>
      <c r="AK15" s="1194"/>
      <c r="AL15" s="1194"/>
      <c r="AM15" s="1194"/>
      <c r="AN15" s="1194"/>
      <c r="AO15" s="1194"/>
      <c r="AP15" s="1194"/>
      <c r="AQ15" s="1194"/>
      <c r="AR15" s="1194"/>
      <c r="AS15" s="1194"/>
    </row>
    <row r="16" spans="1:72" ht="12" customHeight="1" x14ac:dyDescent="0.2">
      <c r="A16" s="1193"/>
      <c r="B16" s="1193"/>
      <c r="C16" s="1193"/>
      <c r="D16" s="1193"/>
      <c r="E16" s="1193"/>
      <c r="F16" s="1193"/>
      <c r="G16" s="1193"/>
      <c r="H16" s="1193"/>
      <c r="I16" s="1193"/>
      <c r="J16" s="1193"/>
      <c r="K16" s="1193"/>
      <c r="L16" s="1193"/>
      <c r="M16" s="1193"/>
      <c r="N16" s="1193"/>
      <c r="O16" s="1193"/>
      <c r="P16" s="1193"/>
      <c r="Q16" s="1193"/>
      <c r="R16" s="1193"/>
      <c r="S16" s="1193"/>
      <c r="T16" s="1193"/>
      <c r="U16" s="1193"/>
      <c r="V16" s="1193"/>
      <c r="W16" s="1194"/>
      <c r="X16" s="1194"/>
      <c r="Y16" s="1194"/>
      <c r="Z16" s="1194"/>
      <c r="AA16" s="1194"/>
      <c r="AB16" s="1194"/>
      <c r="AC16" s="1194"/>
      <c r="AD16" s="1194"/>
      <c r="AE16" s="1194"/>
      <c r="AF16" s="1194"/>
      <c r="AG16" s="1194"/>
      <c r="AH16" s="1194"/>
      <c r="AI16" s="1194"/>
      <c r="AJ16" s="1194"/>
      <c r="AK16" s="1194"/>
      <c r="AL16" s="1194"/>
      <c r="AM16" s="1194"/>
      <c r="AN16" s="1194"/>
      <c r="AO16" s="1194"/>
      <c r="AP16" s="1194"/>
      <c r="AQ16" s="1194"/>
      <c r="AR16" s="1194"/>
      <c r="AS16" s="1194"/>
    </row>
    <row r="17" spans="1:45" ht="12" customHeight="1" x14ac:dyDescent="0.2">
      <c r="A17" s="1193"/>
      <c r="B17" s="1193"/>
      <c r="C17" s="1193"/>
      <c r="D17" s="1193"/>
      <c r="E17" s="1193"/>
      <c r="F17" s="1193"/>
      <c r="G17" s="1193"/>
      <c r="H17" s="1193"/>
      <c r="I17" s="1193"/>
      <c r="J17" s="1193"/>
      <c r="K17" s="1193"/>
      <c r="L17" s="1193"/>
      <c r="M17" s="1193"/>
      <c r="N17" s="1193"/>
      <c r="O17" s="1193"/>
      <c r="P17" s="1193"/>
      <c r="Q17" s="1193"/>
      <c r="R17" s="1193"/>
      <c r="S17" s="1193"/>
      <c r="T17" s="1193"/>
      <c r="U17" s="1193"/>
      <c r="V17" s="1193"/>
      <c r="W17" s="1194"/>
      <c r="X17" s="1194"/>
      <c r="Y17" s="1194"/>
      <c r="Z17" s="1194"/>
      <c r="AA17" s="1194"/>
      <c r="AB17" s="1194"/>
      <c r="AC17" s="1194"/>
      <c r="AD17" s="1194"/>
      <c r="AE17" s="1194"/>
      <c r="AF17" s="1194"/>
      <c r="AG17" s="1194"/>
      <c r="AH17" s="1194"/>
      <c r="AI17" s="1194"/>
      <c r="AJ17" s="1194"/>
      <c r="AK17" s="1194"/>
      <c r="AL17" s="1194"/>
      <c r="AM17" s="1194"/>
      <c r="AN17" s="1194"/>
      <c r="AO17" s="1194"/>
      <c r="AP17" s="1194"/>
      <c r="AQ17" s="1194"/>
      <c r="AR17" s="1194"/>
      <c r="AS17" s="1194"/>
    </row>
    <row r="18" spans="1:45" ht="12" customHeight="1" x14ac:dyDescent="0.2">
      <c r="A18" s="1193"/>
      <c r="B18" s="1193"/>
      <c r="C18" s="1193"/>
      <c r="D18" s="1193"/>
      <c r="E18" s="1193"/>
      <c r="F18" s="1193"/>
      <c r="G18" s="1193"/>
      <c r="H18" s="1193"/>
      <c r="I18" s="1193"/>
      <c r="J18" s="1193"/>
      <c r="K18" s="1193"/>
      <c r="L18" s="1193"/>
      <c r="M18" s="1193"/>
      <c r="N18" s="1193"/>
      <c r="O18" s="1193"/>
      <c r="P18" s="1193"/>
      <c r="Q18" s="1193"/>
      <c r="R18" s="1193"/>
      <c r="S18" s="1193"/>
      <c r="T18" s="1193"/>
      <c r="U18" s="1193"/>
      <c r="V18" s="1193"/>
      <c r="W18" s="1194"/>
      <c r="X18" s="1194"/>
      <c r="Y18" s="1194"/>
      <c r="Z18" s="1194"/>
      <c r="AA18" s="1194"/>
      <c r="AB18" s="1194"/>
      <c r="AC18" s="1194"/>
      <c r="AD18" s="1194"/>
      <c r="AE18" s="1194"/>
      <c r="AF18" s="1194"/>
      <c r="AG18" s="1194"/>
      <c r="AH18" s="1194"/>
      <c r="AI18" s="1194"/>
      <c r="AJ18" s="1194"/>
      <c r="AK18" s="1194"/>
      <c r="AL18" s="1194"/>
      <c r="AM18" s="1194"/>
      <c r="AN18" s="1194"/>
      <c r="AO18" s="1194"/>
      <c r="AP18" s="1194"/>
      <c r="AQ18" s="1194"/>
      <c r="AR18" s="1194"/>
      <c r="AS18" s="1194"/>
    </row>
    <row r="19" spans="1:45" ht="12" customHeight="1" x14ac:dyDescent="0.2">
      <c r="A19" s="1193"/>
      <c r="B19" s="1193"/>
      <c r="C19" s="1193"/>
      <c r="D19" s="1193"/>
      <c r="E19" s="1193"/>
      <c r="F19" s="1193"/>
      <c r="G19" s="1193"/>
      <c r="H19" s="1193"/>
      <c r="I19" s="1193"/>
      <c r="J19" s="1193"/>
      <c r="K19" s="1193"/>
      <c r="L19" s="1193"/>
      <c r="M19" s="1193"/>
      <c r="N19" s="1193"/>
      <c r="O19" s="1193"/>
      <c r="P19" s="1193"/>
      <c r="Q19" s="1193"/>
      <c r="R19" s="1193"/>
      <c r="S19" s="1193"/>
      <c r="T19" s="1193"/>
      <c r="U19" s="1193"/>
      <c r="V19" s="1193"/>
      <c r="W19" s="1194"/>
      <c r="X19" s="1194"/>
      <c r="Y19" s="1194"/>
      <c r="Z19" s="1194"/>
      <c r="AA19" s="1194"/>
      <c r="AB19" s="1194"/>
      <c r="AC19" s="1194"/>
      <c r="AD19" s="1194"/>
      <c r="AE19" s="1194"/>
      <c r="AF19" s="1194"/>
      <c r="AG19" s="1194"/>
      <c r="AH19" s="1194"/>
      <c r="AI19" s="1194"/>
      <c r="AJ19" s="1194"/>
      <c r="AK19" s="1194"/>
      <c r="AL19" s="1194"/>
      <c r="AM19" s="1194"/>
      <c r="AN19" s="1194"/>
      <c r="AO19" s="1194"/>
      <c r="AP19" s="1194"/>
      <c r="AQ19" s="1194"/>
      <c r="AR19" s="1194"/>
      <c r="AS19" s="1194"/>
    </row>
    <row r="20" spans="1:45" ht="12" customHeight="1" x14ac:dyDescent="0.2">
      <c r="A20" s="1193"/>
      <c r="B20" s="1193"/>
      <c r="C20" s="1193"/>
      <c r="D20" s="1193"/>
      <c r="E20" s="1193"/>
      <c r="F20" s="1193"/>
      <c r="G20" s="1193"/>
      <c r="H20" s="1193"/>
      <c r="I20" s="1193"/>
      <c r="J20" s="1193"/>
      <c r="K20" s="1193"/>
      <c r="L20" s="1193"/>
      <c r="M20" s="1193"/>
      <c r="N20" s="1193"/>
      <c r="O20" s="1193"/>
      <c r="P20" s="1193"/>
      <c r="Q20" s="1193"/>
      <c r="R20" s="1193"/>
      <c r="S20" s="1193"/>
      <c r="T20" s="1193"/>
      <c r="U20" s="1193"/>
      <c r="V20" s="1193"/>
      <c r="W20" s="1194"/>
      <c r="X20" s="1194"/>
      <c r="Y20" s="1194"/>
      <c r="Z20" s="1194"/>
      <c r="AA20" s="1194"/>
      <c r="AB20" s="1194"/>
      <c r="AC20" s="1194"/>
      <c r="AD20" s="1194"/>
      <c r="AE20" s="1194"/>
      <c r="AF20" s="1194"/>
      <c r="AG20" s="1194"/>
      <c r="AH20" s="1194"/>
      <c r="AI20" s="1194"/>
      <c r="AJ20" s="1194"/>
      <c r="AK20" s="1194"/>
      <c r="AL20" s="1194"/>
      <c r="AM20" s="1194"/>
      <c r="AN20" s="1194"/>
      <c r="AO20" s="1194"/>
      <c r="AP20" s="1194"/>
      <c r="AQ20" s="1194"/>
      <c r="AR20" s="1194"/>
      <c r="AS20" s="1194"/>
    </row>
    <row r="21" spans="1:45" ht="12" customHeight="1" x14ac:dyDescent="0.2">
      <c r="A21" s="1193"/>
      <c r="B21" s="1193"/>
      <c r="C21" s="1193"/>
      <c r="D21" s="1193"/>
      <c r="E21" s="1193"/>
      <c r="F21" s="1193"/>
      <c r="G21" s="1193"/>
      <c r="H21" s="1193"/>
      <c r="I21" s="1193"/>
      <c r="J21" s="1193"/>
      <c r="K21" s="1193"/>
      <c r="L21" s="1193"/>
      <c r="M21" s="1193"/>
      <c r="N21" s="1193"/>
      <c r="O21" s="1193"/>
      <c r="P21" s="1193"/>
      <c r="Q21" s="1193"/>
      <c r="R21" s="1193"/>
      <c r="S21" s="1193"/>
      <c r="T21" s="1193"/>
      <c r="U21" s="1193"/>
      <c r="V21" s="1193"/>
      <c r="W21" s="1194"/>
      <c r="X21" s="1194"/>
      <c r="Y21" s="1194"/>
      <c r="Z21" s="1194"/>
      <c r="AA21" s="1194"/>
      <c r="AB21" s="1194"/>
      <c r="AC21" s="1194"/>
      <c r="AD21" s="1194"/>
      <c r="AE21" s="1194"/>
      <c r="AF21" s="1194"/>
      <c r="AG21" s="1194"/>
      <c r="AH21" s="1194"/>
      <c r="AI21" s="1194"/>
      <c r="AJ21" s="1194"/>
      <c r="AK21" s="1194"/>
      <c r="AL21" s="1194"/>
      <c r="AM21" s="1194"/>
      <c r="AN21" s="1194"/>
      <c r="AO21" s="1194"/>
      <c r="AP21" s="1194"/>
      <c r="AQ21" s="1194"/>
      <c r="AR21" s="1194"/>
      <c r="AS21" s="1194"/>
    </row>
    <row r="22" spans="1:45" ht="12" customHeight="1" x14ac:dyDescent="0.2">
      <c r="A22" s="1193"/>
      <c r="B22" s="1193"/>
      <c r="C22" s="1193"/>
      <c r="D22" s="1193"/>
      <c r="E22" s="1193"/>
      <c r="F22" s="1193"/>
      <c r="G22" s="1193"/>
      <c r="H22" s="1193"/>
      <c r="I22" s="1193"/>
      <c r="J22" s="1193"/>
      <c r="K22" s="1193"/>
      <c r="L22" s="1193"/>
      <c r="M22" s="1193"/>
      <c r="N22" s="1193"/>
      <c r="O22" s="1193"/>
      <c r="P22" s="1193"/>
      <c r="Q22" s="1193"/>
      <c r="R22" s="1193"/>
      <c r="S22" s="1193"/>
      <c r="T22" s="1193"/>
      <c r="U22" s="1193"/>
      <c r="V22" s="1193"/>
      <c r="W22" s="1194"/>
      <c r="X22" s="1194"/>
      <c r="Y22" s="1194"/>
      <c r="Z22" s="1194"/>
      <c r="AA22" s="1194"/>
      <c r="AB22" s="1194"/>
      <c r="AC22" s="1194"/>
      <c r="AD22" s="1194"/>
      <c r="AE22" s="1194"/>
      <c r="AF22" s="1194"/>
      <c r="AG22" s="1194"/>
      <c r="AH22" s="1194"/>
      <c r="AI22" s="1194"/>
      <c r="AJ22" s="1194"/>
      <c r="AK22" s="1194"/>
      <c r="AL22" s="1194"/>
      <c r="AM22" s="1194"/>
      <c r="AN22" s="1194"/>
      <c r="AO22" s="1194"/>
      <c r="AP22" s="1194"/>
      <c r="AQ22" s="1194"/>
      <c r="AR22" s="1194"/>
      <c r="AS22" s="1194"/>
    </row>
    <row r="23" spans="1:45" ht="12" customHeight="1" x14ac:dyDescent="0.2">
      <c r="A23" s="1193"/>
      <c r="B23" s="1193"/>
      <c r="C23" s="1193"/>
      <c r="D23" s="1193"/>
      <c r="E23" s="1193"/>
      <c r="F23" s="1193"/>
      <c r="G23" s="1193"/>
      <c r="H23" s="1193"/>
      <c r="I23" s="1193"/>
      <c r="J23" s="1193"/>
      <c r="K23" s="1193"/>
      <c r="L23" s="1193"/>
      <c r="M23" s="1193"/>
      <c r="N23" s="1193"/>
      <c r="O23" s="1193"/>
      <c r="P23" s="1193"/>
      <c r="Q23" s="1193"/>
      <c r="R23" s="1193"/>
      <c r="S23" s="1193"/>
      <c r="T23" s="1193"/>
      <c r="U23" s="1193"/>
      <c r="V23" s="1193"/>
      <c r="W23" s="1194"/>
      <c r="X23" s="1194"/>
      <c r="Y23" s="1194"/>
      <c r="Z23" s="1194"/>
      <c r="AA23" s="1194"/>
      <c r="AB23" s="1194"/>
      <c r="AC23" s="1194"/>
      <c r="AD23" s="1194"/>
      <c r="AE23" s="1194"/>
      <c r="AF23" s="1194"/>
      <c r="AG23" s="1194"/>
      <c r="AH23" s="1194"/>
      <c r="AI23" s="1194"/>
      <c r="AJ23" s="1194"/>
      <c r="AK23" s="1194"/>
      <c r="AL23" s="1194"/>
      <c r="AM23" s="1194"/>
      <c r="AN23" s="1194"/>
      <c r="AO23" s="1194"/>
      <c r="AP23" s="1194"/>
      <c r="AQ23" s="1194"/>
      <c r="AR23" s="1194"/>
      <c r="AS23" s="1194"/>
    </row>
    <row r="24" spans="1:45" ht="12" customHeight="1" x14ac:dyDescent="0.2">
      <c r="A24" s="1193"/>
      <c r="B24" s="1193"/>
      <c r="C24" s="1193"/>
      <c r="D24" s="1193"/>
      <c r="E24" s="1193"/>
      <c r="F24" s="1193"/>
      <c r="G24" s="1193"/>
      <c r="H24" s="1193"/>
      <c r="I24" s="1193"/>
      <c r="J24" s="1193"/>
      <c r="K24" s="1193"/>
      <c r="L24" s="1193"/>
      <c r="M24" s="1193"/>
      <c r="N24" s="1193"/>
      <c r="O24" s="1193"/>
      <c r="P24" s="1193"/>
      <c r="Q24" s="1193"/>
      <c r="R24" s="1193"/>
      <c r="S24" s="1193"/>
      <c r="T24" s="1193"/>
      <c r="U24" s="1193"/>
      <c r="V24" s="1193"/>
      <c r="W24" s="1194"/>
      <c r="X24" s="1194"/>
      <c r="Y24" s="1194"/>
      <c r="Z24" s="1194"/>
      <c r="AA24" s="1194"/>
      <c r="AB24" s="1194"/>
      <c r="AC24" s="1194"/>
      <c r="AD24" s="1194"/>
      <c r="AE24" s="1194"/>
      <c r="AF24" s="1194"/>
      <c r="AG24" s="1194"/>
      <c r="AH24" s="1194"/>
      <c r="AI24" s="1194"/>
      <c r="AJ24" s="1194"/>
      <c r="AK24" s="1194"/>
      <c r="AL24" s="1194"/>
      <c r="AM24" s="1194"/>
      <c r="AN24" s="1194"/>
      <c r="AO24" s="1194"/>
      <c r="AP24" s="1194"/>
      <c r="AQ24" s="1194"/>
      <c r="AR24" s="1194"/>
      <c r="AS24" s="1194"/>
    </row>
    <row r="25" spans="1:45" ht="12" customHeight="1" x14ac:dyDescent="0.2">
      <c r="A25" s="1193"/>
      <c r="B25" s="1193"/>
      <c r="C25" s="1193"/>
      <c r="D25" s="1193"/>
      <c r="E25" s="1193"/>
      <c r="F25" s="1193"/>
      <c r="G25" s="1193"/>
      <c r="H25" s="1193"/>
      <c r="I25" s="1193"/>
      <c r="J25" s="1193"/>
      <c r="K25" s="1193"/>
      <c r="L25" s="1193"/>
      <c r="M25" s="1193"/>
      <c r="N25" s="1193"/>
      <c r="O25" s="1193"/>
      <c r="P25" s="1193"/>
      <c r="Q25" s="1193"/>
      <c r="R25" s="1193"/>
      <c r="S25" s="1193"/>
      <c r="T25" s="1193"/>
      <c r="U25" s="1193"/>
      <c r="V25" s="1193"/>
      <c r="W25" s="1194"/>
      <c r="X25" s="1194"/>
      <c r="Y25" s="1194"/>
      <c r="Z25" s="1194"/>
      <c r="AA25" s="1194"/>
      <c r="AB25" s="1194"/>
      <c r="AC25" s="1194"/>
      <c r="AD25" s="1194"/>
      <c r="AE25" s="1194"/>
      <c r="AF25" s="1194"/>
      <c r="AG25" s="1194"/>
      <c r="AH25" s="1194"/>
      <c r="AI25" s="1194"/>
      <c r="AJ25" s="1194"/>
      <c r="AK25" s="1194"/>
      <c r="AL25" s="1194"/>
      <c r="AM25" s="1194"/>
      <c r="AN25" s="1194"/>
      <c r="AO25" s="1194"/>
      <c r="AP25" s="1194"/>
      <c r="AQ25" s="1194"/>
      <c r="AR25" s="1194"/>
      <c r="AS25" s="1194"/>
    </row>
    <row r="26" spans="1:45" ht="12" customHeight="1" x14ac:dyDescent="0.2">
      <c r="A26" s="1193"/>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row>
    <row r="27" spans="1:45" ht="12" customHeight="1" x14ac:dyDescent="0.2">
      <c r="A27" s="1193"/>
      <c r="B27" s="1193"/>
      <c r="C27" s="1193"/>
      <c r="D27" s="1193"/>
      <c r="E27" s="1193"/>
      <c r="F27" s="1193"/>
      <c r="G27" s="1193"/>
      <c r="H27" s="1193"/>
      <c r="I27" s="1193"/>
      <c r="J27" s="1193"/>
      <c r="K27" s="1193"/>
      <c r="L27" s="1193"/>
      <c r="M27" s="1193"/>
      <c r="N27" s="1193"/>
      <c r="O27" s="1193"/>
      <c r="P27" s="1193"/>
      <c r="Q27" s="1193"/>
      <c r="R27" s="1193"/>
      <c r="S27" s="1193"/>
      <c r="T27" s="1193"/>
      <c r="U27" s="1193"/>
      <c r="V27" s="1193"/>
      <c r="W27" s="1194"/>
      <c r="X27" s="1194"/>
      <c r="Y27" s="1194"/>
      <c r="Z27" s="1194"/>
      <c r="AA27" s="1194"/>
      <c r="AB27" s="1194"/>
      <c r="AC27" s="1194"/>
      <c r="AD27" s="1194"/>
      <c r="AE27" s="1194"/>
      <c r="AF27" s="1194"/>
      <c r="AG27" s="1194"/>
      <c r="AH27" s="1194"/>
      <c r="AI27" s="1194"/>
      <c r="AJ27" s="1194"/>
      <c r="AK27" s="1194"/>
      <c r="AL27" s="1194"/>
      <c r="AM27" s="1194"/>
      <c r="AN27" s="1194"/>
      <c r="AO27" s="1194"/>
      <c r="AP27" s="1194"/>
      <c r="AQ27" s="1194"/>
      <c r="AR27" s="1194"/>
      <c r="AS27" s="1194"/>
    </row>
    <row r="28" spans="1:45" ht="12" customHeight="1" x14ac:dyDescent="0.2">
      <c r="A28" s="1193"/>
      <c r="B28" s="1193"/>
      <c r="C28" s="1193"/>
      <c r="D28" s="1193"/>
      <c r="E28" s="1193"/>
      <c r="F28" s="1193"/>
      <c r="G28" s="1193"/>
      <c r="H28" s="1193"/>
      <c r="I28" s="1193"/>
      <c r="J28" s="1193"/>
      <c r="K28" s="1193"/>
      <c r="L28" s="1193"/>
      <c r="M28" s="1193"/>
      <c r="N28" s="1193"/>
      <c r="O28" s="1193"/>
      <c r="P28" s="1193"/>
      <c r="Q28" s="1193"/>
      <c r="R28" s="1193"/>
      <c r="S28" s="1193"/>
      <c r="T28" s="1193"/>
      <c r="U28" s="1193"/>
      <c r="V28" s="1193"/>
      <c r="W28" s="1194"/>
      <c r="X28" s="1194"/>
      <c r="Y28" s="1194"/>
      <c r="Z28" s="1194"/>
      <c r="AA28" s="1194"/>
      <c r="AB28" s="1194"/>
      <c r="AC28" s="1194"/>
      <c r="AD28" s="1194"/>
      <c r="AE28" s="1194"/>
      <c r="AF28" s="1194"/>
      <c r="AG28" s="1194"/>
      <c r="AH28" s="1194"/>
      <c r="AI28" s="1194"/>
      <c r="AJ28" s="1194"/>
      <c r="AK28" s="1194"/>
      <c r="AL28" s="1194"/>
      <c r="AM28" s="1194"/>
      <c r="AN28" s="1194"/>
      <c r="AO28" s="1194"/>
      <c r="AP28" s="1194"/>
      <c r="AQ28" s="1194"/>
      <c r="AR28" s="1194"/>
      <c r="AS28" s="1194"/>
    </row>
    <row r="29" spans="1:45" ht="12" customHeight="1" x14ac:dyDescent="0.2">
      <c r="A29" s="1193"/>
      <c r="B29" s="1193"/>
      <c r="C29" s="1193"/>
      <c r="D29" s="1193"/>
      <c r="E29" s="1193"/>
      <c r="F29" s="1193"/>
      <c r="G29" s="1193"/>
      <c r="H29" s="1193"/>
      <c r="I29" s="1193"/>
      <c r="J29" s="1193"/>
      <c r="K29" s="1193"/>
      <c r="L29" s="1193"/>
      <c r="M29" s="1193"/>
      <c r="N29" s="1193"/>
      <c r="O29" s="1193"/>
      <c r="P29" s="1193"/>
      <c r="Q29" s="1193"/>
      <c r="R29" s="1193"/>
      <c r="S29" s="1193"/>
      <c r="T29" s="1193"/>
      <c r="U29" s="1193"/>
      <c r="V29" s="1193"/>
      <c r="W29" s="1194"/>
      <c r="X29" s="1194"/>
      <c r="Y29" s="1194"/>
      <c r="Z29" s="1194"/>
      <c r="AA29" s="1194"/>
      <c r="AB29" s="1194"/>
      <c r="AC29" s="1194"/>
      <c r="AD29" s="1194"/>
      <c r="AE29" s="1194"/>
      <c r="AF29" s="1194"/>
      <c r="AG29" s="1194"/>
      <c r="AH29" s="1194"/>
      <c r="AI29" s="1194"/>
      <c r="AJ29" s="1194"/>
      <c r="AK29" s="1194"/>
      <c r="AL29" s="1194"/>
      <c r="AM29" s="1194"/>
      <c r="AN29" s="1194"/>
      <c r="AO29" s="1194"/>
      <c r="AP29" s="1194"/>
      <c r="AQ29" s="1194"/>
      <c r="AR29" s="1194"/>
      <c r="AS29" s="1194"/>
    </row>
    <row r="30" spans="1:45" ht="12" customHeight="1" x14ac:dyDescent="0.2">
      <c r="A30" s="1193"/>
      <c r="B30" s="1193"/>
      <c r="C30" s="1193"/>
      <c r="D30" s="1193"/>
      <c r="E30" s="1193"/>
      <c r="F30" s="1193"/>
      <c r="G30" s="1193"/>
      <c r="H30" s="1193"/>
      <c r="I30" s="1193"/>
      <c r="J30" s="1193"/>
      <c r="K30" s="1193"/>
      <c r="L30" s="1193"/>
      <c r="M30" s="1193"/>
      <c r="N30" s="1193"/>
      <c r="O30" s="1193"/>
      <c r="P30" s="1193"/>
      <c r="Q30" s="1193"/>
      <c r="R30" s="1193"/>
      <c r="S30" s="1193"/>
      <c r="T30" s="1193"/>
      <c r="U30" s="1193"/>
      <c r="V30" s="1193"/>
      <c r="W30" s="1194"/>
      <c r="X30" s="1194"/>
      <c r="Y30" s="1194"/>
      <c r="Z30" s="1194"/>
      <c r="AA30" s="1194"/>
      <c r="AB30" s="1194"/>
      <c r="AC30" s="1194"/>
      <c r="AD30" s="1194"/>
      <c r="AE30" s="1194"/>
      <c r="AF30" s="1194"/>
      <c r="AG30" s="1194"/>
      <c r="AH30" s="1194"/>
      <c r="AI30" s="1194"/>
      <c r="AJ30" s="1194"/>
      <c r="AK30" s="1194"/>
      <c r="AL30" s="1194"/>
      <c r="AM30" s="1194"/>
      <c r="AN30" s="1194"/>
      <c r="AO30" s="1194"/>
      <c r="AP30" s="1194"/>
      <c r="AQ30" s="1194"/>
      <c r="AR30" s="1194"/>
      <c r="AS30" s="1194"/>
    </row>
    <row r="31" spans="1:45" ht="12" customHeight="1" x14ac:dyDescent="0.2">
      <c r="A31" s="1193"/>
      <c r="B31" s="1193"/>
      <c r="C31" s="1193"/>
      <c r="D31" s="1193"/>
      <c r="E31" s="1193"/>
      <c r="F31" s="1193"/>
      <c r="G31" s="1193"/>
      <c r="H31" s="1193"/>
      <c r="I31" s="1193"/>
      <c r="J31" s="1193"/>
      <c r="K31" s="1193"/>
      <c r="L31" s="1193"/>
      <c r="M31" s="1193"/>
      <c r="N31" s="1193"/>
      <c r="O31" s="1193"/>
      <c r="P31" s="1193"/>
      <c r="Q31" s="1193"/>
      <c r="R31" s="1193"/>
      <c r="S31" s="1193"/>
      <c r="T31" s="1193"/>
      <c r="U31" s="1193"/>
      <c r="V31" s="1193"/>
      <c r="W31" s="1194"/>
      <c r="X31" s="1194"/>
      <c r="Y31" s="1194"/>
      <c r="Z31" s="1194"/>
      <c r="AA31" s="1194"/>
      <c r="AB31" s="1194"/>
      <c r="AC31" s="1194"/>
      <c r="AD31" s="1194"/>
      <c r="AE31" s="1194"/>
      <c r="AF31" s="1194"/>
      <c r="AG31" s="1194"/>
      <c r="AH31" s="1194"/>
      <c r="AI31" s="1194"/>
      <c r="AJ31" s="1194"/>
      <c r="AK31" s="1194"/>
      <c r="AL31" s="1194"/>
      <c r="AM31" s="1194"/>
      <c r="AN31" s="1194"/>
      <c r="AO31" s="1194"/>
      <c r="AP31" s="1194"/>
      <c r="AQ31" s="1194"/>
      <c r="AR31" s="1194"/>
      <c r="AS31" s="1194"/>
    </row>
    <row r="32" spans="1:45" ht="12" customHeight="1" x14ac:dyDescent="0.2">
      <c r="A32" s="1193"/>
      <c r="B32" s="1193"/>
      <c r="C32" s="1193"/>
      <c r="D32" s="1193"/>
      <c r="E32" s="1193"/>
      <c r="F32" s="1193"/>
      <c r="G32" s="1193"/>
      <c r="H32" s="1193"/>
      <c r="I32" s="1193"/>
      <c r="J32" s="1193"/>
      <c r="K32" s="1193"/>
      <c r="L32" s="1193"/>
      <c r="M32" s="1193"/>
      <c r="N32" s="1193"/>
      <c r="O32" s="1193"/>
      <c r="P32" s="1193"/>
      <c r="Q32" s="1193"/>
      <c r="R32" s="1193"/>
      <c r="S32" s="1193"/>
      <c r="T32" s="1193"/>
      <c r="U32" s="1193"/>
      <c r="V32" s="1193"/>
      <c r="W32" s="1194"/>
      <c r="X32" s="1194"/>
      <c r="Y32" s="1194"/>
      <c r="Z32" s="1194"/>
      <c r="AA32" s="1194"/>
      <c r="AB32" s="1194"/>
      <c r="AC32" s="1194"/>
      <c r="AD32" s="1194"/>
      <c r="AE32" s="1194"/>
      <c r="AF32" s="1194"/>
      <c r="AG32" s="1194"/>
      <c r="AH32" s="1194"/>
      <c r="AI32" s="1194"/>
      <c r="AJ32" s="1194"/>
      <c r="AK32" s="1194"/>
      <c r="AL32" s="1194"/>
      <c r="AM32" s="1194"/>
      <c r="AN32" s="1194"/>
      <c r="AO32" s="1194"/>
      <c r="AP32" s="1194"/>
      <c r="AQ32" s="1194"/>
      <c r="AR32" s="1194"/>
      <c r="AS32" s="1194"/>
    </row>
    <row r="33" spans="1:45" ht="12" customHeight="1" x14ac:dyDescent="0.2">
      <c r="A33" s="1193"/>
      <c r="B33" s="1193"/>
      <c r="C33" s="1193"/>
      <c r="D33" s="1193"/>
      <c r="E33" s="1193"/>
      <c r="F33" s="1193"/>
      <c r="G33" s="1193"/>
      <c r="H33" s="1193"/>
      <c r="I33" s="1193"/>
      <c r="J33" s="1193"/>
      <c r="K33" s="1193"/>
      <c r="L33" s="1193"/>
      <c r="M33" s="1193"/>
      <c r="N33" s="1193"/>
      <c r="O33" s="1193"/>
      <c r="P33" s="1193"/>
      <c r="Q33" s="1193"/>
      <c r="R33" s="1193"/>
      <c r="S33" s="1193"/>
      <c r="T33" s="1193"/>
      <c r="U33" s="1193"/>
      <c r="V33" s="1193"/>
      <c r="W33" s="1194"/>
      <c r="X33" s="1194"/>
      <c r="Y33" s="1194"/>
      <c r="Z33" s="1194"/>
      <c r="AA33" s="1194"/>
      <c r="AB33" s="1194"/>
      <c r="AC33" s="1194"/>
      <c r="AD33" s="1194"/>
      <c r="AE33" s="1194"/>
      <c r="AF33" s="1194"/>
      <c r="AG33" s="1194"/>
      <c r="AH33" s="1194"/>
      <c r="AI33" s="1194"/>
      <c r="AJ33" s="1194"/>
      <c r="AK33" s="1194"/>
      <c r="AL33" s="1194"/>
      <c r="AM33" s="1194"/>
      <c r="AN33" s="1194"/>
      <c r="AO33" s="1194"/>
      <c r="AP33" s="1194"/>
      <c r="AQ33" s="1194"/>
      <c r="AR33" s="1194"/>
      <c r="AS33" s="1194"/>
    </row>
    <row r="34" spans="1:45" ht="12" customHeight="1" x14ac:dyDescent="0.2">
      <c r="A34" s="1193"/>
      <c r="B34" s="1193"/>
      <c r="C34" s="1193"/>
      <c r="D34" s="1193"/>
      <c r="E34" s="1193"/>
      <c r="F34" s="1193"/>
      <c r="G34" s="1193"/>
      <c r="H34" s="1193"/>
      <c r="I34" s="1193"/>
      <c r="J34" s="1193"/>
      <c r="K34" s="1193"/>
      <c r="L34" s="1193"/>
      <c r="M34" s="1193"/>
      <c r="N34" s="1193"/>
      <c r="O34" s="1193"/>
      <c r="P34" s="1193"/>
      <c r="Q34" s="1193"/>
      <c r="R34" s="1193"/>
      <c r="S34" s="1193"/>
      <c r="T34" s="1193"/>
      <c r="U34" s="1193"/>
      <c r="V34" s="1193"/>
      <c r="W34" s="1194"/>
      <c r="X34" s="1194"/>
      <c r="Y34" s="1194"/>
      <c r="Z34" s="1194"/>
      <c r="AA34" s="1194"/>
      <c r="AB34" s="1194"/>
      <c r="AC34" s="1194"/>
      <c r="AD34" s="1194"/>
      <c r="AE34" s="1194"/>
      <c r="AF34" s="1194"/>
      <c r="AG34" s="1194"/>
      <c r="AH34" s="1194"/>
      <c r="AI34" s="1194"/>
      <c r="AJ34" s="1194"/>
      <c r="AK34" s="1194"/>
      <c r="AL34" s="1194"/>
      <c r="AM34" s="1194"/>
      <c r="AN34" s="1194"/>
      <c r="AO34" s="1194"/>
      <c r="AP34" s="1194"/>
      <c r="AQ34" s="1194"/>
      <c r="AR34" s="1194"/>
      <c r="AS34" s="1194"/>
    </row>
    <row r="35" spans="1:45" ht="12" customHeight="1" x14ac:dyDescent="0.2">
      <c r="A35" s="1193"/>
      <c r="B35" s="1193"/>
      <c r="C35" s="1193"/>
      <c r="D35" s="1193"/>
      <c r="E35" s="1193"/>
      <c r="F35" s="1193"/>
      <c r="G35" s="1193"/>
      <c r="H35" s="1193"/>
      <c r="I35" s="1193"/>
      <c r="J35" s="1193"/>
      <c r="K35" s="1193"/>
      <c r="L35" s="1193"/>
      <c r="M35" s="1193"/>
      <c r="N35" s="1193"/>
      <c r="O35" s="1193"/>
      <c r="P35" s="1193"/>
      <c r="Q35" s="1193"/>
      <c r="R35" s="1193"/>
      <c r="S35" s="1193"/>
      <c r="T35" s="1193"/>
      <c r="U35" s="1193"/>
      <c r="V35" s="1193"/>
      <c r="W35" s="1194"/>
      <c r="X35" s="1194"/>
      <c r="Y35" s="1194"/>
      <c r="Z35" s="1194"/>
      <c r="AA35" s="1194"/>
      <c r="AB35" s="1194"/>
      <c r="AC35" s="1194"/>
      <c r="AD35" s="1194"/>
      <c r="AE35" s="1194"/>
      <c r="AF35" s="1194"/>
      <c r="AG35" s="1194"/>
      <c r="AH35" s="1194"/>
      <c r="AI35" s="1194"/>
      <c r="AJ35" s="1194"/>
      <c r="AK35" s="1194"/>
      <c r="AL35" s="1194"/>
      <c r="AM35" s="1194"/>
      <c r="AN35" s="1194"/>
      <c r="AO35" s="1194"/>
      <c r="AP35" s="1194"/>
      <c r="AQ35" s="1194"/>
      <c r="AR35" s="1194"/>
      <c r="AS35" s="1194"/>
    </row>
    <row r="36" spans="1:45" ht="12" customHeight="1" x14ac:dyDescent="0.2">
      <c r="A36" s="1193"/>
      <c r="B36" s="1193"/>
      <c r="C36" s="1193"/>
      <c r="D36" s="1193"/>
      <c r="E36" s="1193"/>
      <c r="F36" s="1193"/>
      <c r="G36" s="1193"/>
      <c r="H36" s="1193"/>
      <c r="I36" s="1193"/>
      <c r="J36" s="1193"/>
      <c r="K36" s="1193"/>
      <c r="L36" s="1193"/>
      <c r="M36" s="1193"/>
      <c r="N36" s="1193"/>
      <c r="O36" s="1193"/>
      <c r="P36" s="1193"/>
      <c r="Q36" s="1193"/>
      <c r="R36" s="1193"/>
      <c r="S36" s="1193"/>
      <c r="T36" s="1193"/>
      <c r="U36" s="1193"/>
      <c r="V36" s="1193"/>
      <c r="W36" s="1194"/>
      <c r="X36" s="1194"/>
      <c r="Y36" s="1194"/>
      <c r="Z36" s="1194"/>
      <c r="AA36" s="1194"/>
      <c r="AB36" s="1194"/>
      <c r="AC36" s="1194"/>
      <c r="AD36" s="1194"/>
      <c r="AE36" s="1194"/>
      <c r="AF36" s="1194"/>
      <c r="AG36" s="1194"/>
      <c r="AH36" s="1194"/>
      <c r="AI36" s="1194"/>
      <c r="AJ36" s="1194"/>
      <c r="AK36" s="1194"/>
      <c r="AL36" s="1194"/>
      <c r="AM36" s="1194"/>
      <c r="AN36" s="1194"/>
      <c r="AO36" s="1194"/>
      <c r="AP36" s="1194"/>
      <c r="AQ36" s="1194"/>
      <c r="AR36" s="1194"/>
      <c r="AS36" s="1194"/>
    </row>
    <row r="37" spans="1:45" ht="12" customHeight="1" x14ac:dyDescent="0.2">
      <c r="A37" s="1193"/>
      <c r="B37" s="1193"/>
      <c r="C37" s="1193"/>
      <c r="D37" s="1193"/>
      <c r="E37" s="1193"/>
      <c r="F37" s="1193"/>
      <c r="G37" s="1193"/>
      <c r="H37" s="1193"/>
      <c r="I37" s="1193"/>
      <c r="J37" s="1193"/>
      <c r="K37" s="1193"/>
      <c r="L37" s="1193"/>
      <c r="M37" s="1193"/>
      <c r="N37" s="1193"/>
      <c r="O37" s="1193"/>
      <c r="P37" s="1193"/>
      <c r="Q37" s="1193"/>
      <c r="R37" s="1193"/>
      <c r="S37" s="1193"/>
      <c r="T37" s="1193"/>
      <c r="U37" s="1193"/>
      <c r="V37" s="1193"/>
      <c r="W37" s="1194"/>
      <c r="X37" s="1194"/>
      <c r="Y37" s="1194"/>
      <c r="Z37" s="1194"/>
      <c r="AA37" s="1194"/>
      <c r="AB37" s="1194"/>
      <c r="AC37" s="1194"/>
      <c r="AD37" s="1194"/>
      <c r="AE37" s="1194"/>
      <c r="AF37" s="1194"/>
      <c r="AG37" s="1194"/>
      <c r="AH37" s="1194"/>
      <c r="AI37" s="1194"/>
      <c r="AJ37" s="1194"/>
      <c r="AK37" s="1194"/>
      <c r="AL37" s="1194"/>
      <c r="AM37" s="1194"/>
      <c r="AN37" s="1194"/>
      <c r="AO37" s="1194"/>
      <c r="AP37" s="1194"/>
      <c r="AQ37" s="1194"/>
      <c r="AR37" s="1194"/>
      <c r="AS37" s="1194"/>
    </row>
    <row r="38" spans="1:45" ht="12" customHeight="1" x14ac:dyDescent="0.2">
      <c r="A38" s="1193"/>
      <c r="B38" s="1193"/>
      <c r="C38" s="1193"/>
      <c r="D38" s="1193"/>
      <c r="E38" s="1193"/>
      <c r="F38" s="1193"/>
      <c r="G38" s="1193"/>
      <c r="H38" s="1193"/>
      <c r="I38" s="1193"/>
      <c r="J38" s="1193"/>
      <c r="K38" s="1193"/>
      <c r="L38" s="1193"/>
      <c r="M38" s="1193"/>
      <c r="N38" s="1193"/>
      <c r="O38" s="1193"/>
      <c r="P38" s="1193"/>
      <c r="Q38" s="1193"/>
      <c r="R38" s="1193"/>
      <c r="S38" s="1193"/>
      <c r="T38" s="1193"/>
      <c r="U38" s="1193"/>
      <c r="V38" s="1193"/>
      <c r="W38" s="1194"/>
      <c r="X38" s="1194"/>
      <c r="Y38" s="1194"/>
      <c r="Z38" s="1194"/>
      <c r="AA38" s="1194"/>
      <c r="AB38" s="1194"/>
      <c r="AC38" s="1194"/>
      <c r="AD38" s="1194"/>
      <c r="AE38" s="1194"/>
      <c r="AF38" s="1194"/>
      <c r="AG38" s="1194"/>
      <c r="AH38" s="1194"/>
      <c r="AI38" s="1194"/>
      <c r="AJ38" s="1194"/>
      <c r="AK38" s="1194"/>
      <c r="AL38" s="1194"/>
      <c r="AM38" s="1194"/>
      <c r="AN38" s="1194"/>
      <c r="AO38" s="1194"/>
      <c r="AP38" s="1194"/>
      <c r="AQ38" s="1194"/>
      <c r="AR38" s="1194"/>
      <c r="AS38" s="1194"/>
    </row>
    <row r="39" spans="1:45" ht="12" customHeight="1" x14ac:dyDescent="0.2">
      <c r="A39" s="1193"/>
      <c r="B39" s="1193"/>
      <c r="C39" s="1193"/>
      <c r="D39" s="1193"/>
      <c r="E39" s="1193"/>
      <c r="F39" s="1193"/>
      <c r="G39" s="1193"/>
      <c r="H39" s="1193"/>
      <c r="I39" s="1193"/>
      <c r="J39" s="1193"/>
      <c r="K39" s="1193"/>
      <c r="L39" s="1193"/>
      <c r="M39" s="1193"/>
      <c r="N39" s="1193"/>
      <c r="O39" s="1193"/>
      <c r="P39" s="1193"/>
      <c r="Q39" s="1193"/>
      <c r="R39" s="1193"/>
      <c r="S39" s="1193"/>
      <c r="T39" s="1193"/>
      <c r="U39" s="1193"/>
      <c r="V39" s="1193"/>
      <c r="W39" s="1194"/>
      <c r="X39" s="1194"/>
      <c r="Y39" s="1194"/>
      <c r="Z39" s="1194"/>
      <c r="AA39" s="1194"/>
      <c r="AB39" s="1194"/>
      <c r="AC39" s="1194"/>
      <c r="AD39" s="1194"/>
      <c r="AE39" s="1194"/>
      <c r="AF39" s="1194"/>
      <c r="AG39" s="1194"/>
      <c r="AH39" s="1194"/>
      <c r="AI39" s="1194"/>
      <c r="AJ39" s="1194"/>
      <c r="AK39" s="1194"/>
      <c r="AL39" s="1194"/>
      <c r="AM39" s="1194"/>
      <c r="AN39" s="1194"/>
      <c r="AO39" s="1194"/>
      <c r="AP39" s="1194"/>
      <c r="AQ39" s="1194"/>
      <c r="AR39" s="1194"/>
      <c r="AS39" s="1194"/>
    </row>
    <row r="40" spans="1:45" ht="12" customHeight="1" x14ac:dyDescent="0.2">
      <c r="A40" s="1193"/>
      <c r="B40" s="1193"/>
      <c r="C40" s="1193"/>
      <c r="D40" s="1193"/>
      <c r="E40" s="1193"/>
      <c r="F40" s="1193"/>
      <c r="G40" s="1193"/>
      <c r="H40" s="1193"/>
      <c r="I40" s="1193"/>
      <c r="J40" s="1193"/>
      <c r="K40" s="1193"/>
      <c r="L40" s="1193"/>
      <c r="M40" s="1193"/>
      <c r="N40" s="1193"/>
      <c r="O40" s="1193"/>
      <c r="P40" s="1193"/>
      <c r="Q40" s="1193"/>
      <c r="R40" s="1193"/>
      <c r="S40" s="1193"/>
      <c r="T40" s="1193"/>
      <c r="U40" s="1193"/>
      <c r="V40" s="1193"/>
      <c r="W40" s="1194"/>
      <c r="X40" s="1194"/>
      <c r="Y40" s="1194"/>
      <c r="Z40" s="1194"/>
      <c r="AA40" s="1194"/>
      <c r="AB40" s="1194"/>
      <c r="AC40" s="1194"/>
      <c r="AD40" s="1194"/>
      <c r="AE40" s="1194"/>
      <c r="AF40" s="1194"/>
      <c r="AG40" s="1194"/>
      <c r="AH40" s="1194"/>
      <c r="AI40" s="1194"/>
      <c r="AJ40" s="1194"/>
      <c r="AK40" s="1194"/>
      <c r="AL40" s="1194"/>
      <c r="AM40" s="1194"/>
      <c r="AN40" s="1194"/>
      <c r="AO40" s="1194"/>
      <c r="AP40" s="1194"/>
      <c r="AQ40" s="1194"/>
      <c r="AR40" s="1194"/>
      <c r="AS40" s="1194"/>
    </row>
    <row r="41" spans="1:45" ht="12" customHeight="1" x14ac:dyDescent="0.2">
      <c r="A41" s="1193"/>
      <c r="B41" s="1193"/>
      <c r="C41" s="1193"/>
      <c r="D41" s="1193"/>
      <c r="E41" s="1193"/>
      <c r="F41" s="1193"/>
      <c r="G41" s="1193"/>
      <c r="H41" s="1193"/>
      <c r="I41" s="1193"/>
      <c r="J41" s="1193"/>
      <c r="K41" s="1193"/>
      <c r="L41" s="1193"/>
      <c r="M41" s="1193"/>
      <c r="N41" s="1193"/>
      <c r="O41" s="1193"/>
      <c r="P41" s="1193"/>
      <c r="Q41" s="1193"/>
      <c r="R41" s="1193"/>
      <c r="S41" s="1193"/>
      <c r="T41" s="1193"/>
      <c r="U41" s="1193"/>
      <c r="V41" s="1193"/>
      <c r="W41" s="1194"/>
      <c r="X41" s="1194"/>
      <c r="Y41" s="1194"/>
      <c r="Z41" s="1194"/>
      <c r="AA41" s="1194"/>
      <c r="AB41" s="1194"/>
      <c r="AC41" s="1194"/>
      <c r="AD41" s="1194"/>
      <c r="AE41" s="1194"/>
      <c r="AF41" s="1194"/>
      <c r="AG41" s="1194"/>
      <c r="AH41" s="1194"/>
      <c r="AI41" s="1194"/>
      <c r="AJ41" s="1194"/>
      <c r="AK41" s="1194"/>
      <c r="AL41" s="1194"/>
      <c r="AM41" s="1194"/>
      <c r="AN41" s="1194"/>
      <c r="AO41" s="1194"/>
      <c r="AP41" s="1194"/>
      <c r="AQ41" s="1194"/>
      <c r="AR41" s="1194"/>
      <c r="AS41" s="1194"/>
    </row>
    <row r="42" spans="1:45" ht="12" customHeight="1" x14ac:dyDescent="0.2">
      <c r="A42" s="1193"/>
      <c r="B42" s="1193"/>
      <c r="C42" s="1193"/>
      <c r="D42" s="1193"/>
      <c r="E42" s="1193"/>
      <c r="F42" s="1193"/>
      <c r="G42" s="1193"/>
      <c r="H42" s="1193"/>
      <c r="I42" s="1193"/>
      <c r="J42" s="1193"/>
      <c r="K42" s="1193"/>
      <c r="L42" s="1193"/>
      <c r="M42" s="1193"/>
      <c r="N42" s="1193"/>
      <c r="O42" s="1193"/>
      <c r="P42" s="1193"/>
      <c r="Q42" s="1193"/>
      <c r="R42" s="1193"/>
      <c r="S42" s="1193"/>
      <c r="T42" s="1193"/>
      <c r="U42" s="1193"/>
      <c r="V42" s="1193"/>
      <c r="W42" s="1194"/>
      <c r="X42" s="1194"/>
      <c r="Y42" s="1194"/>
      <c r="Z42" s="1194"/>
      <c r="AA42" s="1194"/>
      <c r="AB42" s="1194"/>
      <c r="AC42" s="1194"/>
      <c r="AD42" s="1194"/>
      <c r="AE42" s="1194"/>
      <c r="AF42" s="1194"/>
      <c r="AG42" s="1194"/>
      <c r="AH42" s="1194"/>
      <c r="AI42" s="1194"/>
      <c r="AJ42" s="1194"/>
      <c r="AK42" s="1194"/>
      <c r="AL42" s="1194"/>
      <c r="AM42" s="1194"/>
      <c r="AN42" s="1194"/>
      <c r="AO42" s="1194"/>
      <c r="AP42" s="1194"/>
      <c r="AQ42" s="1194"/>
      <c r="AR42" s="1194"/>
      <c r="AS42" s="1194"/>
    </row>
  </sheetData>
  <mergeCells count="56">
    <mergeCell ref="AM10:AM11"/>
    <mergeCell ref="AN10:AN11"/>
    <mergeCell ref="AA10:AA11"/>
    <mergeCell ref="AB10:AB11"/>
    <mergeCell ref="AC10:AC11"/>
    <mergeCell ref="AD10:AD11"/>
    <mergeCell ref="AE10:AE11"/>
    <mergeCell ref="AH10:AH11"/>
    <mergeCell ref="U10:U11"/>
    <mergeCell ref="V10:V11"/>
    <mergeCell ref="W10:W11"/>
    <mergeCell ref="X10:X11"/>
    <mergeCell ref="Y10:Y11"/>
    <mergeCell ref="Z10:Z11"/>
    <mergeCell ref="AR9:AR11"/>
    <mergeCell ref="AS9:AS11"/>
    <mergeCell ref="C10:C11"/>
    <mergeCell ref="D10:D11"/>
    <mergeCell ref="E10:E11"/>
    <mergeCell ref="F10:F11"/>
    <mergeCell ref="G10:G11"/>
    <mergeCell ref="H10:I10"/>
    <mergeCell ref="J10:J11"/>
    <mergeCell ref="N10:N11"/>
    <mergeCell ref="AF9:AF11"/>
    <mergeCell ref="AG9:AG11"/>
    <mergeCell ref="AH9:AN9"/>
    <mergeCell ref="AO9:AO11"/>
    <mergeCell ref="AP9:AP11"/>
    <mergeCell ref="AQ9:AQ11"/>
    <mergeCell ref="AI10:AI11"/>
    <mergeCell ref="AJ10:AJ11"/>
    <mergeCell ref="AK10:AK11"/>
    <mergeCell ref="AL10:AL11"/>
    <mergeCell ref="M9:M11"/>
    <mergeCell ref="N9:Q9"/>
    <mergeCell ref="R9:R11"/>
    <mergeCell ref="S9:S11"/>
    <mergeCell ref="T9:W9"/>
    <mergeCell ref="X9:AE9"/>
    <mergeCell ref="O10:O11"/>
    <mergeCell ref="P10:P11"/>
    <mergeCell ref="Q10:Q11"/>
    <mergeCell ref="T10:T11"/>
    <mergeCell ref="A9:A11"/>
    <mergeCell ref="B9:B11"/>
    <mergeCell ref="C9:E9"/>
    <mergeCell ref="G9:J9"/>
    <mergeCell ref="K9:K11"/>
    <mergeCell ref="L9:L11"/>
    <mergeCell ref="A2:F6"/>
    <mergeCell ref="G2:AO4"/>
    <mergeCell ref="AP2:AS2"/>
    <mergeCell ref="AP4:AS4"/>
    <mergeCell ref="G5:AO6"/>
    <mergeCell ref="AP6:AS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workbookViewId="0">
      <pane xSplit="1" ySplit="18" topLeftCell="B19" activePane="bottomRight" state="frozen"/>
      <selection pane="topRight" activeCell="B1" sqref="B1"/>
      <selection pane="bottomLeft" activeCell="A19" sqref="A19"/>
      <selection pane="bottomRight" activeCell="G8" sqref="G8"/>
    </sheetView>
  </sheetViews>
  <sheetFormatPr baseColWidth="10" defaultRowHeight="12.75" x14ac:dyDescent="0.2"/>
  <cols>
    <col min="2" max="2" width="22.85546875" customWidth="1"/>
    <col min="3" max="3" width="25.85546875" customWidth="1"/>
    <col min="4" max="4" width="17.5703125" customWidth="1"/>
    <col min="5" max="5" width="33.42578125" customWidth="1"/>
    <col min="6" max="6" width="22.5703125" customWidth="1"/>
    <col min="7" max="7" width="57.42578125" customWidth="1"/>
    <col min="8" max="8" width="21.5703125" customWidth="1"/>
    <col min="10" max="10" width="12.140625" customWidth="1"/>
    <col min="13" max="13" width="15.85546875" customWidth="1"/>
  </cols>
  <sheetData>
    <row r="1" spans="1:13" x14ac:dyDescent="0.2">
      <c r="A1" s="876"/>
      <c r="B1" s="877"/>
      <c r="C1" s="882" t="s">
        <v>3334</v>
      </c>
      <c r="D1" s="883"/>
      <c r="E1" s="884"/>
      <c r="F1" s="677"/>
      <c r="G1" s="675"/>
    </row>
    <row r="2" spans="1:13" x14ac:dyDescent="0.2">
      <c r="A2" s="878"/>
      <c r="B2" s="879"/>
      <c r="C2" s="885"/>
      <c r="D2" s="883"/>
      <c r="E2" s="884"/>
      <c r="F2" s="865" t="s">
        <v>3338</v>
      </c>
      <c r="G2" s="866"/>
    </row>
    <row r="3" spans="1:13" x14ac:dyDescent="0.2">
      <c r="A3" s="878"/>
      <c r="B3" s="879"/>
      <c r="C3" s="885"/>
      <c r="D3" s="883"/>
      <c r="E3" s="884"/>
      <c r="F3" s="865"/>
      <c r="G3" s="866"/>
    </row>
    <row r="4" spans="1:13" x14ac:dyDescent="0.2">
      <c r="A4" s="878"/>
      <c r="B4" s="879"/>
      <c r="C4" s="885"/>
      <c r="D4" s="883"/>
      <c r="E4" s="884"/>
      <c r="F4" s="678"/>
      <c r="G4" s="679"/>
    </row>
    <row r="5" spans="1:13" x14ac:dyDescent="0.2">
      <c r="A5" s="878"/>
      <c r="B5" s="879"/>
      <c r="C5" s="885"/>
      <c r="D5" s="883"/>
      <c r="E5" s="884"/>
      <c r="F5" s="678"/>
      <c r="G5" s="679"/>
    </row>
    <row r="6" spans="1:13" x14ac:dyDescent="0.2">
      <c r="A6" s="878"/>
      <c r="B6" s="879"/>
      <c r="C6" s="885"/>
      <c r="D6" s="883"/>
      <c r="E6" s="884"/>
      <c r="F6" s="865" t="s">
        <v>3335</v>
      </c>
      <c r="G6" s="866"/>
    </row>
    <row r="7" spans="1:13" x14ac:dyDescent="0.2">
      <c r="A7" s="878"/>
      <c r="B7" s="879"/>
      <c r="C7" s="867" t="s">
        <v>3337</v>
      </c>
      <c r="D7" s="868"/>
      <c r="E7" s="869"/>
      <c r="F7" s="865"/>
      <c r="G7" s="866"/>
    </row>
    <row r="8" spans="1:13" x14ac:dyDescent="0.2">
      <c r="A8" s="878"/>
      <c r="B8" s="879"/>
      <c r="C8" s="870"/>
      <c r="D8" s="868"/>
      <c r="E8" s="869"/>
      <c r="F8" s="680"/>
      <c r="G8" s="681"/>
    </row>
    <row r="9" spans="1:13" x14ac:dyDescent="0.2">
      <c r="A9" s="878"/>
      <c r="B9" s="879"/>
      <c r="C9" s="870"/>
      <c r="D9" s="868"/>
      <c r="E9" s="869"/>
      <c r="F9" s="680"/>
      <c r="G9" s="681"/>
    </row>
    <row r="10" spans="1:13" x14ac:dyDescent="0.2">
      <c r="A10" s="878"/>
      <c r="B10" s="879"/>
      <c r="C10" s="870"/>
      <c r="D10" s="868"/>
      <c r="E10" s="869"/>
      <c r="F10" s="865" t="s">
        <v>3336</v>
      </c>
      <c r="G10" s="866"/>
    </row>
    <row r="11" spans="1:13" x14ac:dyDescent="0.2">
      <c r="A11" s="880"/>
      <c r="B11" s="881"/>
      <c r="C11" s="870"/>
      <c r="D11" s="868"/>
      <c r="E11" s="869"/>
      <c r="F11" s="871"/>
      <c r="G11" s="872"/>
    </row>
    <row r="15" spans="1:13" ht="12.75" customHeight="1" x14ac:dyDescent="0.2">
      <c r="A15" s="966" t="s">
        <v>1875</v>
      </c>
      <c r="B15" s="966" t="s">
        <v>565</v>
      </c>
      <c r="C15" s="969" t="s">
        <v>564</v>
      </c>
      <c r="D15" s="970"/>
      <c r="E15" s="970"/>
      <c r="F15" s="971"/>
      <c r="G15" s="1072" t="s">
        <v>563</v>
      </c>
      <c r="H15" s="966" t="s">
        <v>561</v>
      </c>
      <c r="I15" s="993" t="s">
        <v>556</v>
      </c>
      <c r="J15" s="994"/>
      <c r="K15" s="995"/>
      <c r="L15" s="984" t="s">
        <v>174</v>
      </c>
      <c r="M15" s="966" t="s">
        <v>2989</v>
      </c>
    </row>
    <row r="16" spans="1:13" ht="12.75" customHeight="1" x14ac:dyDescent="0.2">
      <c r="A16" s="967"/>
      <c r="B16" s="967"/>
      <c r="C16" s="972"/>
      <c r="D16" s="973"/>
      <c r="E16" s="973"/>
      <c r="F16" s="974"/>
      <c r="G16" s="999"/>
      <c r="H16" s="967"/>
      <c r="I16" s="966" t="s">
        <v>548</v>
      </c>
      <c r="J16" s="966" t="s">
        <v>589</v>
      </c>
      <c r="K16" s="966" t="s">
        <v>588</v>
      </c>
      <c r="L16" s="1029"/>
      <c r="M16" s="967"/>
    </row>
    <row r="17" spans="1:13" ht="12.75" customHeight="1" x14ac:dyDescent="0.2">
      <c r="A17" s="967"/>
      <c r="B17" s="967"/>
      <c r="C17" s="966" t="s">
        <v>2300</v>
      </c>
      <c r="D17" s="969" t="s">
        <v>3044</v>
      </c>
      <c r="E17" s="493" t="s">
        <v>1004</v>
      </c>
      <c r="F17" s="971" t="s">
        <v>3021</v>
      </c>
      <c r="G17" s="999"/>
      <c r="H17" s="967"/>
      <c r="I17" s="967"/>
      <c r="J17" s="967"/>
      <c r="K17" s="967"/>
      <c r="L17" s="1029"/>
      <c r="M17" s="967"/>
    </row>
    <row r="18" spans="1:13" x14ac:dyDescent="0.2">
      <c r="A18" s="968"/>
      <c r="B18" s="968"/>
      <c r="C18" s="968"/>
      <c r="D18" s="972"/>
      <c r="E18" s="520"/>
      <c r="F18" s="974"/>
      <c r="G18" s="1000"/>
      <c r="H18" s="968"/>
      <c r="I18" s="968"/>
      <c r="J18" s="968"/>
      <c r="K18" s="968"/>
      <c r="L18" s="985"/>
      <c r="M18" s="968"/>
    </row>
    <row r="19" spans="1:13" ht="63.75" x14ac:dyDescent="0.2">
      <c r="A19" s="460" t="s">
        <v>3144</v>
      </c>
      <c r="B19" s="531" t="s">
        <v>3050</v>
      </c>
      <c r="C19" s="529" t="s">
        <v>1180</v>
      </c>
      <c r="D19" s="531" t="s">
        <v>3050</v>
      </c>
      <c r="E19" s="530" t="s">
        <v>1876</v>
      </c>
      <c r="F19" s="531" t="s">
        <v>3050</v>
      </c>
      <c r="G19" s="531" t="s">
        <v>3050</v>
      </c>
      <c r="H19" s="531" t="s">
        <v>3050</v>
      </c>
      <c r="I19" s="531" t="s">
        <v>3050</v>
      </c>
      <c r="J19" s="531" t="s">
        <v>3050</v>
      </c>
      <c r="K19" s="531" t="s">
        <v>3050</v>
      </c>
      <c r="L19" s="531" t="s">
        <v>3050</v>
      </c>
      <c r="M19" s="531" t="s">
        <v>3050</v>
      </c>
    </row>
    <row r="20" spans="1:13" ht="51" x14ac:dyDescent="0.2">
      <c r="A20" s="133" t="s">
        <v>3145</v>
      </c>
      <c r="B20" s="10" t="s">
        <v>3186</v>
      </c>
      <c r="C20" s="10" t="s">
        <v>626</v>
      </c>
      <c r="D20" s="10" t="s">
        <v>2993</v>
      </c>
      <c r="E20" s="521" t="s">
        <v>2994</v>
      </c>
      <c r="F20" s="10" t="s">
        <v>2995</v>
      </c>
      <c r="G20" s="6" t="s">
        <v>2992</v>
      </c>
      <c r="H20" s="10" t="s">
        <v>2991</v>
      </c>
      <c r="I20" s="10" t="s">
        <v>539</v>
      </c>
      <c r="J20" s="53">
        <v>41821</v>
      </c>
      <c r="K20" s="53">
        <v>41822</v>
      </c>
      <c r="L20" s="53">
        <v>41850</v>
      </c>
      <c r="M20" s="10" t="s">
        <v>161</v>
      </c>
    </row>
    <row r="21" spans="1:13" ht="102" x14ac:dyDescent="0.2">
      <c r="A21" s="133" t="s">
        <v>2475</v>
      </c>
      <c r="B21" s="10" t="s">
        <v>3186</v>
      </c>
      <c r="C21" s="10" t="s">
        <v>146</v>
      </c>
      <c r="D21" s="10" t="s">
        <v>147</v>
      </c>
      <c r="E21" s="521" t="s">
        <v>148</v>
      </c>
      <c r="F21" s="10" t="s">
        <v>149</v>
      </c>
      <c r="G21" s="10" t="s">
        <v>150</v>
      </c>
      <c r="H21" s="10" t="s">
        <v>2991</v>
      </c>
      <c r="I21" s="10" t="s">
        <v>539</v>
      </c>
      <c r="J21" s="53">
        <v>41824</v>
      </c>
      <c r="K21" s="53">
        <v>41843</v>
      </c>
      <c r="L21" s="53">
        <v>41852</v>
      </c>
      <c r="M21" s="10" t="s">
        <v>162</v>
      </c>
    </row>
    <row r="22" spans="1:13" ht="63.75" x14ac:dyDescent="0.2">
      <c r="A22" s="133" t="s">
        <v>1569</v>
      </c>
      <c r="B22" s="10" t="s">
        <v>3186</v>
      </c>
      <c r="C22" s="10" t="s">
        <v>838</v>
      </c>
      <c r="D22" s="10" t="s">
        <v>2985</v>
      </c>
      <c r="E22" s="521" t="s">
        <v>2986</v>
      </c>
      <c r="F22" s="10" t="s">
        <v>2987</v>
      </c>
      <c r="G22" s="10" t="s">
        <v>2988</v>
      </c>
      <c r="H22" s="10" t="s">
        <v>2991</v>
      </c>
      <c r="I22" s="10" t="s">
        <v>539</v>
      </c>
      <c r="J22" s="53">
        <v>41831</v>
      </c>
      <c r="K22" s="53">
        <v>41832</v>
      </c>
      <c r="L22" s="53">
        <v>41845</v>
      </c>
      <c r="M22" s="10" t="s">
        <v>2990</v>
      </c>
    </row>
    <row r="23" spans="1:13" ht="63.75" x14ac:dyDescent="0.2">
      <c r="A23" s="133" t="s">
        <v>2927</v>
      </c>
      <c r="B23" s="10" t="s">
        <v>3186</v>
      </c>
      <c r="C23" s="10" t="s">
        <v>1121</v>
      </c>
      <c r="D23" s="10" t="s">
        <v>1550</v>
      </c>
      <c r="E23" s="521" t="s">
        <v>1551</v>
      </c>
      <c r="F23" s="10" t="s">
        <v>1552</v>
      </c>
      <c r="G23" s="10" t="s">
        <v>1553</v>
      </c>
      <c r="H23" s="10" t="s">
        <v>2991</v>
      </c>
      <c r="I23" s="10" t="s">
        <v>539</v>
      </c>
      <c r="J23" s="53">
        <v>41831</v>
      </c>
      <c r="K23" s="53">
        <v>41832</v>
      </c>
      <c r="L23" s="53"/>
      <c r="M23" s="10" t="s">
        <v>163</v>
      </c>
    </row>
    <row r="24" spans="1:13" ht="51" x14ac:dyDescent="0.2">
      <c r="A24" s="133" t="s">
        <v>1220</v>
      </c>
      <c r="B24" s="10" t="s">
        <v>3186</v>
      </c>
      <c r="C24" s="10" t="s">
        <v>157</v>
      </c>
      <c r="D24" s="10" t="s">
        <v>158</v>
      </c>
      <c r="E24" s="524" t="s">
        <v>159</v>
      </c>
      <c r="F24" s="10" t="s">
        <v>160</v>
      </c>
      <c r="G24" s="10" t="s">
        <v>2227</v>
      </c>
      <c r="H24" s="10" t="s">
        <v>2991</v>
      </c>
      <c r="I24" s="10" t="s">
        <v>539</v>
      </c>
      <c r="J24" s="53">
        <v>41831</v>
      </c>
      <c r="K24" s="53">
        <v>41832</v>
      </c>
      <c r="L24" s="53"/>
      <c r="M24" s="10" t="s">
        <v>164</v>
      </c>
    </row>
    <row r="25" spans="1:13" ht="89.25" x14ac:dyDescent="0.2">
      <c r="A25" s="133" t="s">
        <v>2031</v>
      </c>
      <c r="B25" s="10" t="s">
        <v>3186</v>
      </c>
      <c r="C25" s="10" t="s">
        <v>1541</v>
      </c>
      <c r="D25" s="10" t="s">
        <v>1542</v>
      </c>
      <c r="E25" s="524" t="s">
        <v>1543</v>
      </c>
      <c r="F25" s="10" t="s">
        <v>1544</v>
      </c>
      <c r="G25" s="10" t="s">
        <v>1545</v>
      </c>
      <c r="H25" s="10" t="s">
        <v>2991</v>
      </c>
      <c r="I25" s="10" t="s">
        <v>539</v>
      </c>
      <c r="J25" s="53">
        <v>41835</v>
      </c>
      <c r="K25" s="53">
        <v>41835</v>
      </c>
      <c r="L25" s="53"/>
      <c r="M25" s="10" t="s">
        <v>1546</v>
      </c>
    </row>
    <row r="26" spans="1:13" ht="63.75" x14ac:dyDescent="0.2">
      <c r="A26" s="133" t="s">
        <v>743</v>
      </c>
      <c r="B26" s="10" t="s">
        <v>3186</v>
      </c>
      <c r="C26" s="10" t="s">
        <v>1835</v>
      </c>
      <c r="D26" s="10" t="s">
        <v>1905</v>
      </c>
      <c r="E26" s="524" t="s">
        <v>1547</v>
      </c>
      <c r="F26" s="10" t="s">
        <v>1548</v>
      </c>
      <c r="G26" s="10" t="s">
        <v>1549</v>
      </c>
      <c r="H26" s="10" t="s">
        <v>2991</v>
      </c>
      <c r="I26" s="10" t="s">
        <v>539</v>
      </c>
      <c r="J26" s="53">
        <v>41837</v>
      </c>
      <c r="K26" s="53">
        <v>41837</v>
      </c>
      <c r="L26" s="53"/>
      <c r="M26" s="10" t="s">
        <v>165</v>
      </c>
    </row>
    <row r="27" spans="1:13" ht="76.5" x14ac:dyDescent="0.2">
      <c r="A27" s="133" t="s">
        <v>1075</v>
      </c>
      <c r="B27" s="10" t="s">
        <v>3186</v>
      </c>
      <c r="C27" s="10" t="s">
        <v>1488</v>
      </c>
      <c r="D27" s="10" t="s">
        <v>2811</v>
      </c>
      <c r="E27" s="524" t="s">
        <v>2812</v>
      </c>
      <c r="F27" s="10" t="s">
        <v>2813</v>
      </c>
      <c r="G27" s="10" t="s">
        <v>2814</v>
      </c>
      <c r="H27" s="10" t="s">
        <v>2991</v>
      </c>
      <c r="I27" s="10" t="s">
        <v>539</v>
      </c>
      <c r="J27" s="532">
        <v>41850</v>
      </c>
      <c r="K27" s="53">
        <v>41851</v>
      </c>
      <c r="L27" s="53">
        <v>41852</v>
      </c>
      <c r="M27" s="53" t="s">
        <v>166</v>
      </c>
    </row>
    <row r="28" spans="1:13" ht="51" x14ac:dyDescent="0.2">
      <c r="A28" s="133" t="s">
        <v>1306</v>
      </c>
      <c r="B28" s="10" t="s">
        <v>3186</v>
      </c>
      <c r="C28" s="10" t="s">
        <v>602</v>
      </c>
      <c r="D28" s="10" t="s">
        <v>497</v>
      </c>
      <c r="E28" s="524" t="s">
        <v>2815</v>
      </c>
      <c r="F28" s="10" t="s">
        <v>2816</v>
      </c>
      <c r="G28" s="10" t="s">
        <v>2817</v>
      </c>
      <c r="H28" s="10" t="s">
        <v>2991</v>
      </c>
      <c r="I28" s="10" t="s">
        <v>539</v>
      </c>
      <c r="J28" s="53">
        <v>41852</v>
      </c>
      <c r="K28" s="53">
        <v>41855</v>
      </c>
      <c r="L28" s="53"/>
      <c r="M28" s="53" t="s">
        <v>167</v>
      </c>
    </row>
    <row r="29" spans="1:13" ht="51" x14ac:dyDescent="0.2">
      <c r="A29" s="133" t="s">
        <v>1821</v>
      </c>
      <c r="B29" s="10" t="s">
        <v>3186</v>
      </c>
      <c r="C29" s="10" t="s">
        <v>2393</v>
      </c>
      <c r="D29" s="10" t="s">
        <v>2083</v>
      </c>
      <c r="E29" s="524" t="s">
        <v>2818</v>
      </c>
      <c r="F29" s="10" t="s">
        <v>2819</v>
      </c>
      <c r="G29" s="10" t="s">
        <v>2820</v>
      </c>
      <c r="H29" s="10" t="s">
        <v>2991</v>
      </c>
      <c r="I29" s="10" t="s">
        <v>539</v>
      </c>
      <c r="J29" s="53">
        <v>41852</v>
      </c>
      <c r="K29" s="53">
        <v>41855</v>
      </c>
      <c r="L29" s="53"/>
      <c r="M29" s="53" t="s">
        <v>166</v>
      </c>
    </row>
    <row r="30" spans="1:13" ht="51" x14ac:dyDescent="0.2">
      <c r="A30" s="133" t="s">
        <v>1687</v>
      </c>
      <c r="B30" s="10" t="s">
        <v>3186</v>
      </c>
      <c r="C30" s="10" t="s">
        <v>1530</v>
      </c>
      <c r="D30" s="10" t="s">
        <v>2821</v>
      </c>
      <c r="E30" s="524" t="s">
        <v>2822</v>
      </c>
      <c r="F30" s="10" t="s">
        <v>2823</v>
      </c>
      <c r="G30" s="10" t="s">
        <v>2824</v>
      </c>
      <c r="H30" s="10" t="s">
        <v>2991</v>
      </c>
      <c r="I30" s="10" t="s">
        <v>539</v>
      </c>
      <c r="J30" s="53">
        <v>41852</v>
      </c>
      <c r="K30" s="53">
        <v>41855</v>
      </c>
      <c r="L30" s="53"/>
      <c r="M30" s="53" t="s">
        <v>168</v>
      </c>
    </row>
    <row r="31" spans="1:13" ht="25.5" x14ac:dyDescent="0.2">
      <c r="A31" s="133" t="s">
        <v>919</v>
      </c>
      <c r="B31" s="10" t="s">
        <v>3186</v>
      </c>
      <c r="C31" s="10" t="s">
        <v>3169</v>
      </c>
      <c r="D31" s="101"/>
      <c r="E31" s="101"/>
      <c r="F31" s="101"/>
      <c r="G31" s="101"/>
      <c r="H31" s="101"/>
      <c r="I31" s="101"/>
      <c r="J31" s="53"/>
      <c r="K31" s="53"/>
      <c r="L31" s="53"/>
      <c r="M31" s="53"/>
    </row>
    <row r="32" spans="1:13" x14ac:dyDescent="0.2">
      <c r="A32" s="133"/>
      <c r="B32" s="10"/>
      <c r="C32" s="101"/>
      <c r="D32" s="101"/>
      <c r="E32" s="101"/>
      <c r="F32" s="101"/>
      <c r="G32" s="101"/>
      <c r="H32" s="101"/>
      <c r="I32" s="101"/>
      <c r="J32" s="53"/>
      <c r="K32" s="53"/>
      <c r="L32" s="53"/>
      <c r="M32" s="53"/>
    </row>
  </sheetData>
  <mergeCells count="20">
    <mergeCell ref="M15:M18"/>
    <mergeCell ref="I16:I18"/>
    <mergeCell ref="J16:J18"/>
    <mergeCell ref="K16:K18"/>
    <mergeCell ref="L15:L18"/>
    <mergeCell ref="I15:K15"/>
    <mergeCell ref="H15:H18"/>
    <mergeCell ref="A15:A18"/>
    <mergeCell ref="B15:B18"/>
    <mergeCell ref="C15:F16"/>
    <mergeCell ref="G15:G18"/>
    <mergeCell ref="C17:C18"/>
    <mergeCell ref="D17:D18"/>
    <mergeCell ref="F17:F18"/>
    <mergeCell ref="A1:B11"/>
    <mergeCell ref="C1:E6"/>
    <mergeCell ref="F2:G3"/>
    <mergeCell ref="F6:G7"/>
    <mergeCell ref="C7:E11"/>
    <mergeCell ref="F10:G11"/>
  </mergeCells>
  <phoneticPr fontId="32" type="noConversion"/>
  <hyperlinks>
    <hyperlink ref="E19" r:id="rId1"/>
    <hyperlink ref="E20" r:id="rId2"/>
    <hyperlink ref="E21" r:id="rId3"/>
    <hyperlink ref="E22" r:id="rId4"/>
    <hyperlink ref="E25" r:id="rId5"/>
    <hyperlink ref="E26" r:id="rId6"/>
    <hyperlink ref="E23" r:id="rId7"/>
    <hyperlink ref="E24" r:id="rId8"/>
    <hyperlink ref="E27" r:id="rId9"/>
    <hyperlink ref="E28" r:id="rId10"/>
    <hyperlink ref="E29" r:id="rId11"/>
    <hyperlink ref="E30" r:id="rId12"/>
  </hyperlinks>
  <pageMargins left="0.75" right="0.75" top="1" bottom="1" header="0" footer="0"/>
  <pageSetup orientation="portrait" r:id="rId13"/>
  <headerFooter alignWithMargins="0"/>
  <drawing r:id="rId1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workbookViewId="0">
      <pane xSplit="1" ySplit="20" topLeftCell="B27" activePane="bottomRight" state="frozen"/>
      <selection pane="topRight" activeCell="B1" sqref="B1"/>
      <selection pane="bottomLeft" activeCell="A21" sqref="A21"/>
      <selection pane="bottomRight" activeCell="H8" sqref="H8"/>
    </sheetView>
  </sheetViews>
  <sheetFormatPr baseColWidth="10" defaultRowHeight="12.75" x14ac:dyDescent="0.2"/>
  <cols>
    <col min="2" max="2" width="22.42578125" customWidth="1"/>
    <col min="3" max="3" width="20.7109375" customWidth="1"/>
    <col min="4" max="4" width="14" customWidth="1"/>
    <col min="5" max="5" width="32.7109375" customWidth="1"/>
    <col min="6" max="6" width="19.7109375" customWidth="1"/>
    <col min="7" max="7" width="45.5703125" customWidth="1"/>
    <col min="8" max="8" width="17.140625" customWidth="1"/>
    <col min="9" max="9" width="14" customWidth="1"/>
    <col min="10" max="10" width="13.7109375" customWidth="1"/>
    <col min="11" max="11" width="12.140625" customWidth="1"/>
    <col min="12" max="12" width="12.5703125" customWidth="1"/>
    <col min="13" max="13" width="13.5703125" customWidth="1"/>
  </cols>
  <sheetData>
    <row r="1" spans="1:7" x14ac:dyDescent="0.2">
      <c r="A1" s="876"/>
      <c r="B1" s="877"/>
      <c r="C1" s="882" t="s">
        <v>3334</v>
      </c>
      <c r="D1" s="883"/>
      <c r="E1" s="884"/>
      <c r="F1" s="677"/>
      <c r="G1" s="675"/>
    </row>
    <row r="2" spans="1:7" x14ac:dyDescent="0.2">
      <c r="A2" s="878"/>
      <c r="B2" s="879"/>
      <c r="C2" s="885"/>
      <c r="D2" s="883"/>
      <c r="E2" s="884"/>
      <c r="F2" s="865" t="s">
        <v>3338</v>
      </c>
      <c r="G2" s="866"/>
    </row>
    <row r="3" spans="1:7" x14ac:dyDescent="0.2">
      <c r="A3" s="878"/>
      <c r="B3" s="879"/>
      <c r="C3" s="885"/>
      <c r="D3" s="883"/>
      <c r="E3" s="884"/>
      <c r="F3" s="865"/>
      <c r="G3" s="866"/>
    </row>
    <row r="4" spans="1:7" x14ac:dyDescent="0.2">
      <c r="A4" s="878"/>
      <c r="B4" s="879"/>
      <c r="C4" s="885"/>
      <c r="D4" s="883"/>
      <c r="E4" s="884"/>
      <c r="F4" s="678"/>
      <c r="G4" s="679"/>
    </row>
    <row r="5" spans="1:7" x14ac:dyDescent="0.2">
      <c r="A5" s="878"/>
      <c r="B5" s="879"/>
      <c r="C5" s="885"/>
      <c r="D5" s="883"/>
      <c r="E5" s="884"/>
      <c r="F5" s="678"/>
      <c r="G5" s="679"/>
    </row>
    <row r="6" spans="1:7" x14ac:dyDescent="0.2">
      <c r="A6" s="878"/>
      <c r="B6" s="879"/>
      <c r="C6" s="885"/>
      <c r="D6" s="883"/>
      <c r="E6" s="884"/>
      <c r="F6" s="865" t="s">
        <v>3335</v>
      </c>
      <c r="G6" s="866"/>
    </row>
    <row r="7" spans="1:7" x14ac:dyDescent="0.2">
      <c r="A7" s="878"/>
      <c r="B7" s="879"/>
      <c r="C7" s="867" t="s">
        <v>3337</v>
      </c>
      <c r="D7" s="868"/>
      <c r="E7" s="869"/>
      <c r="F7" s="865"/>
      <c r="G7" s="866"/>
    </row>
    <row r="8" spans="1:7" x14ac:dyDescent="0.2">
      <c r="A8" s="878"/>
      <c r="B8" s="879"/>
      <c r="C8" s="870"/>
      <c r="D8" s="868"/>
      <c r="E8" s="869"/>
      <c r="F8" s="680"/>
      <c r="G8" s="681"/>
    </row>
    <row r="9" spans="1:7" x14ac:dyDescent="0.2">
      <c r="A9" s="878"/>
      <c r="B9" s="879"/>
      <c r="C9" s="870"/>
      <c r="D9" s="868"/>
      <c r="E9" s="869"/>
      <c r="F9" s="680"/>
      <c r="G9" s="681"/>
    </row>
    <row r="10" spans="1:7" x14ac:dyDescent="0.2">
      <c r="A10" s="878"/>
      <c r="B10" s="879"/>
      <c r="C10" s="870"/>
      <c r="D10" s="868"/>
      <c r="E10" s="869"/>
      <c r="F10" s="865" t="s">
        <v>3336</v>
      </c>
      <c r="G10" s="866"/>
    </row>
    <row r="11" spans="1:7" x14ac:dyDescent="0.2">
      <c r="A11" s="880"/>
      <c r="B11" s="881"/>
      <c r="C11" s="870"/>
      <c r="D11" s="868"/>
      <c r="E11" s="869"/>
      <c r="F11" s="871"/>
      <c r="G11" s="872"/>
    </row>
    <row r="17" spans="1:13" x14ac:dyDescent="0.2">
      <c r="A17" s="966" t="s">
        <v>1875</v>
      </c>
      <c r="B17" s="966" t="s">
        <v>565</v>
      </c>
      <c r="C17" s="969" t="s">
        <v>564</v>
      </c>
      <c r="D17" s="970"/>
      <c r="E17" s="970"/>
      <c r="F17" s="971"/>
      <c r="G17" s="1072" t="s">
        <v>563</v>
      </c>
      <c r="H17" s="966" t="s">
        <v>561</v>
      </c>
      <c r="I17" s="993" t="s">
        <v>556</v>
      </c>
      <c r="J17" s="994"/>
      <c r="K17" s="995"/>
      <c r="L17" s="984" t="s">
        <v>174</v>
      </c>
      <c r="M17" s="966" t="s">
        <v>2989</v>
      </c>
    </row>
    <row r="18" spans="1:13" x14ac:dyDescent="0.2">
      <c r="A18" s="967"/>
      <c r="B18" s="967"/>
      <c r="C18" s="972"/>
      <c r="D18" s="973"/>
      <c r="E18" s="973"/>
      <c r="F18" s="974"/>
      <c r="G18" s="999"/>
      <c r="H18" s="967"/>
      <c r="I18" s="966" t="s">
        <v>548</v>
      </c>
      <c r="J18" s="966" t="s">
        <v>589</v>
      </c>
      <c r="K18" s="966" t="s">
        <v>588</v>
      </c>
      <c r="L18" s="1029"/>
      <c r="M18" s="967"/>
    </row>
    <row r="19" spans="1:13" x14ac:dyDescent="0.2">
      <c r="A19" s="967"/>
      <c r="B19" s="967"/>
      <c r="C19" s="966" t="s">
        <v>2300</v>
      </c>
      <c r="D19" s="969" t="s">
        <v>3044</v>
      </c>
      <c r="E19" s="493" t="s">
        <v>1004</v>
      </c>
      <c r="F19" s="971" t="s">
        <v>3021</v>
      </c>
      <c r="G19" s="999"/>
      <c r="H19" s="967"/>
      <c r="I19" s="967"/>
      <c r="J19" s="967"/>
      <c r="K19" s="967"/>
      <c r="L19" s="1029"/>
      <c r="M19" s="967"/>
    </row>
    <row r="20" spans="1:13" x14ac:dyDescent="0.2">
      <c r="A20" s="968"/>
      <c r="B20" s="968"/>
      <c r="C20" s="968"/>
      <c r="D20" s="972"/>
      <c r="E20" s="520"/>
      <c r="F20" s="974"/>
      <c r="G20" s="1000"/>
      <c r="H20" s="968"/>
      <c r="I20" s="968"/>
      <c r="J20" s="968"/>
      <c r="K20" s="968"/>
      <c r="L20" s="985"/>
      <c r="M20" s="968"/>
    </row>
    <row r="21" spans="1:13" ht="63.75" x14ac:dyDescent="0.2">
      <c r="A21" s="554" t="s">
        <v>3144</v>
      </c>
      <c r="B21" s="10" t="s">
        <v>3186</v>
      </c>
      <c r="C21" s="548" t="s">
        <v>2352</v>
      </c>
      <c r="D21" s="549" t="s">
        <v>2690</v>
      </c>
      <c r="E21" s="555" t="s">
        <v>3221</v>
      </c>
      <c r="F21" s="549" t="s">
        <v>3222</v>
      </c>
      <c r="G21" s="6" t="s">
        <v>3223</v>
      </c>
      <c r="H21" s="549" t="s">
        <v>2991</v>
      </c>
      <c r="I21" s="549" t="s">
        <v>539</v>
      </c>
      <c r="J21" s="53">
        <v>42020</v>
      </c>
      <c r="K21" s="53">
        <v>42024</v>
      </c>
      <c r="L21" s="53">
        <v>42025</v>
      </c>
      <c r="M21" s="549" t="s">
        <v>3224</v>
      </c>
    </row>
    <row r="22" spans="1:13" ht="76.5" x14ac:dyDescent="0.2">
      <c r="A22" s="620" t="s">
        <v>3145</v>
      </c>
      <c r="B22" s="621" t="s">
        <v>3050</v>
      </c>
      <c r="C22" s="621" t="s">
        <v>2352</v>
      </c>
      <c r="D22" s="622" t="s">
        <v>2690</v>
      </c>
      <c r="E22" s="623" t="s">
        <v>3221</v>
      </c>
      <c r="F22" s="622" t="s">
        <v>3222</v>
      </c>
      <c r="G22" s="622" t="s">
        <v>3229</v>
      </c>
      <c r="H22" s="622" t="s">
        <v>2991</v>
      </c>
      <c r="I22" s="622" t="s">
        <v>539</v>
      </c>
      <c r="J22" s="624">
        <v>42045</v>
      </c>
      <c r="K22" s="624" t="s">
        <v>3050</v>
      </c>
      <c r="L22" s="624" t="s">
        <v>3050</v>
      </c>
      <c r="M22" s="624" t="s">
        <v>3050</v>
      </c>
    </row>
    <row r="23" spans="1:13" ht="63.75" x14ac:dyDescent="0.2">
      <c r="A23" s="554" t="s">
        <v>2475</v>
      </c>
      <c r="B23" s="10" t="s">
        <v>3186</v>
      </c>
      <c r="C23" s="548" t="s">
        <v>2352</v>
      </c>
      <c r="D23" s="549" t="s">
        <v>2690</v>
      </c>
      <c r="E23" s="555" t="s">
        <v>3221</v>
      </c>
      <c r="F23" s="549" t="s">
        <v>3222</v>
      </c>
      <c r="G23" s="549" t="s">
        <v>3325</v>
      </c>
      <c r="H23" s="549" t="s">
        <v>2991</v>
      </c>
      <c r="I23" s="549" t="s">
        <v>539</v>
      </c>
      <c r="J23" s="53">
        <v>42103</v>
      </c>
      <c r="K23" s="53">
        <v>42104</v>
      </c>
      <c r="L23" s="53">
        <v>42104</v>
      </c>
      <c r="M23" s="549" t="s">
        <v>3326</v>
      </c>
    </row>
    <row r="24" spans="1:13" ht="89.25" x14ac:dyDescent="0.2">
      <c r="A24" s="554" t="s">
        <v>1569</v>
      </c>
      <c r="B24" s="10" t="s">
        <v>3186</v>
      </c>
      <c r="C24" s="548" t="s">
        <v>2352</v>
      </c>
      <c r="D24" s="671" t="s">
        <v>2690</v>
      </c>
      <c r="E24" s="672" t="s">
        <v>3221</v>
      </c>
      <c r="F24" s="671" t="s">
        <v>3222</v>
      </c>
      <c r="G24" s="549" t="s">
        <v>3327</v>
      </c>
      <c r="H24" s="549" t="s">
        <v>2991</v>
      </c>
      <c r="I24" s="549" t="s">
        <v>539</v>
      </c>
      <c r="J24" s="53">
        <v>42167</v>
      </c>
      <c r="K24" s="101"/>
      <c r="L24" s="101"/>
      <c r="M24" s="549" t="s">
        <v>3328</v>
      </c>
    </row>
    <row r="25" spans="1:13" ht="102" x14ac:dyDescent="0.2">
      <c r="A25" s="554" t="s">
        <v>2927</v>
      </c>
      <c r="B25" s="10" t="s">
        <v>3186</v>
      </c>
      <c r="C25" s="548" t="s">
        <v>1121</v>
      </c>
      <c r="D25" s="671" t="s">
        <v>1550</v>
      </c>
      <c r="E25" s="521" t="s">
        <v>1551</v>
      </c>
      <c r="F25" s="10" t="s">
        <v>1552</v>
      </c>
      <c r="G25" s="549" t="s">
        <v>3329</v>
      </c>
      <c r="H25" s="549" t="s">
        <v>2991</v>
      </c>
      <c r="I25" s="549" t="s">
        <v>539</v>
      </c>
      <c r="J25" s="53">
        <v>42167</v>
      </c>
      <c r="K25" s="53">
        <v>42178</v>
      </c>
      <c r="L25" s="53">
        <v>42179</v>
      </c>
      <c r="M25" s="549" t="s">
        <v>3330</v>
      </c>
    </row>
    <row r="26" spans="1:13" ht="89.25" x14ac:dyDescent="0.2">
      <c r="A26" s="620" t="s">
        <v>1220</v>
      </c>
      <c r="B26" s="621" t="s">
        <v>3186</v>
      </c>
      <c r="C26" s="621" t="s">
        <v>2352</v>
      </c>
      <c r="D26" s="673" t="s">
        <v>2690</v>
      </c>
      <c r="E26" s="674" t="s">
        <v>3221</v>
      </c>
      <c r="F26" s="673" t="s">
        <v>3222</v>
      </c>
      <c r="G26" s="622" t="s">
        <v>3321</v>
      </c>
      <c r="H26" s="622" t="s">
        <v>1053</v>
      </c>
      <c r="I26" s="622" t="s">
        <v>539</v>
      </c>
      <c r="J26" s="624">
        <v>42320</v>
      </c>
      <c r="K26" s="624" t="s">
        <v>3050</v>
      </c>
      <c r="L26" s="624" t="s">
        <v>3050</v>
      </c>
      <c r="M26" s="624" t="s">
        <v>3050</v>
      </c>
    </row>
    <row r="27" spans="1:13" ht="89.25" x14ac:dyDescent="0.2">
      <c r="A27" s="554" t="s">
        <v>2031</v>
      </c>
      <c r="B27" s="10" t="s">
        <v>3186</v>
      </c>
      <c r="C27" s="549" t="s">
        <v>1560</v>
      </c>
      <c r="D27" s="549" t="s">
        <v>2074</v>
      </c>
      <c r="E27" s="555" t="s">
        <v>3322</v>
      </c>
      <c r="F27" s="549" t="s">
        <v>3323</v>
      </c>
      <c r="G27" s="6" t="s">
        <v>3324</v>
      </c>
      <c r="H27" s="101"/>
      <c r="I27" s="549" t="s">
        <v>539</v>
      </c>
      <c r="J27" s="53">
        <v>42326</v>
      </c>
      <c r="K27" s="101"/>
      <c r="L27" s="101"/>
      <c r="M27" s="101"/>
    </row>
  </sheetData>
  <mergeCells count="20">
    <mergeCell ref="A17:A20"/>
    <mergeCell ref="B17:B20"/>
    <mergeCell ref="C17:F18"/>
    <mergeCell ref="G17:G20"/>
    <mergeCell ref="H17:H20"/>
    <mergeCell ref="C19:C20"/>
    <mergeCell ref="D19:D20"/>
    <mergeCell ref="F19:F20"/>
    <mergeCell ref="I17:K17"/>
    <mergeCell ref="L17:L20"/>
    <mergeCell ref="M17:M20"/>
    <mergeCell ref="I18:I20"/>
    <mergeCell ref="J18:J20"/>
    <mergeCell ref="K18:K20"/>
    <mergeCell ref="A1:B11"/>
    <mergeCell ref="C1:E6"/>
    <mergeCell ref="F2:G3"/>
    <mergeCell ref="F6:G7"/>
    <mergeCell ref="C7:E11"/>
    <mergeCell ref="F10:G11"/>
  </mergeCells>
  <hyperlinks>
    <hyperlink ref="E21" r:id="rId1"/>
    <hyperlink ref="E22" r:id="rId2"/>
    <hyperlink ref="E23" r:id="rId3"/>
    <hyperlink ref="E24" r:id="rId4"/>
    <hyperlink ref="E26" r:id="rId5"/>
    <hyperlink ref="E27" r:id="rId6"/>
    <hyperlink ref="E25" r:id="rId7"/>
  </hyperlinks>
  <pageMargins left="0.7" right="0.7" top="0.75" bottom="0.75" header="0.3" footer="0.3"/>
  <pageSetup paperSize="9" orientation="portrait" r:id="rId8"/>
  <drawing r:id="rId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M38"/>
  <sheetViews>
    <sheetView zoomScaleNormal="100" workbookViewId="0">
      <pane ySplit="17" topLeftCell="A18" activePane="bottomLeft" state="frozen"/>
      <selection activeCell="D1" sqref="D1"/>
      <selection pane="bottomLeft" activeCell="E26" sqref="E26"/>
    </sheetView>
  </sheetViews>
  <sheetFormatPr baseColWidth="10" defaultRowHeight="12.75" x14ac:dyDescent="0.2"/>
  <cols>
    <col min="2" max="2" width="19.85546875" customWidth="1"/>
    <col min="3" max="3" width="15" customWidth="1"/>
    <col min="4" max="4" width="15.42578125" customWidth="1"/>
    <col min="5" max="5" width="36.42578125" customWidth="1"/>
    <col min="6" max="6" width="23.42578125" customWidth="1"/>
    <col min="7" max="7" width="45.5703125" customWidth="1"/>
    <col min="8" max="8" width="13.5703125" customWidth="1"/>
    <col min="9" max="9" width="14.5703125" customWidth="1"/>
    <col min="10" max="10" width="14.85546875" customWidth="1"/>
    <col min="11" max="11" width="12.85546875" customWidth="1"/>
    <col min="12" max="12" width="15.85546875" customWidth="1"/>
    <col min="13" max="13" width="14" customWidth="1"/>
  </cols>
  <sheetData>
    <row r="1" spans="1:13" x14ac:dyDescent="0.2">
      <c r="A1" s="876"/>
      <c r="B1" s="877"/>
      <c r="C1" s="882" t="s">
        <v>3334</v>
      </c>
      <c r="D1" s="883"/>
      <c r="E1" s="884"/>
      <c r="F1" s="677"/>
      <c r="G1" s="675"/>
    </row>
    <row r="2" spans="1:13" x14ac:dyDescent="0.2">
      <c r="A2" s="878"/>
      <c r="B2" s="879"/>
      <c r="C2" s="885"/>
      <c r="D2" s="883"/>
      <c r="E2" s="884"/>
      <c r="F2" s="865" t="s">
        <v>3338</v>
      </c>
      <c r="G2" s="866"/>
    </row>
    <row r="3" spans="1:13" x14ac:dyDescent="0.2">
      <c r="A3" s="878"/>
      <c r="B3" s="879"/>
      <c r="C3" s="885"/>
      <c r="D3" s="883"/>
      <c r="E3" s="884"/>
      <c r="F3" s="865"/>
      <c r="G3" s="866"/>
    </row>
    <row r="4" spans="1:13" x14ac:dyDescent="0.2">
      <c r="A4" s="878"/>
      <c r="B4" s="879"/>
      <c r="C4" s="885"/>
      <c r="D4" s="883"/>
      <c r="E4" s="884"/>
      <c r="F4" s="678"/>
      <c r="G4" s="679"/>
    </row>
    <row r="5" spans="1:13" x14ac:dyDescent="0.2">
      <c r="A5" s="878"/>
      <c r="B5" s="879"/>
      <c r="C5" s="885"/>
      <c r="D5" s="883"/>
      <c r="E5" s="884"/>
      <c r="F5" s="678"/>
      <c r="G5" s="679"/>
    </row>
    <row r="6" spans="1:13" x14ac:dyDescent="0.2">
      <c r="A6" s="878"/>
      <c r="B6" s="879"/>
      <c r="C6" s="885"/>
      <c r="D6" s="883"/>
      <c r="E6" s="884"/>
      <c r="F6" s="865" t="s">
        <v>3335</v>
      </c>
      <c r="G6" s="866"/>
    </row>
    <row r="7" spans="1:13" x14ac:dyDescent="0.2">
      <c r="A7" s="878"/>
      <c r="B7" s="879"/>
      <c r="C7" s="867" t="s">
        <v>3337</v>
      </c>
      <c r="D7" s="868"/>
      <c r="E7" s="869"/>
      <c r="F7" s="865"/>
      <c r="G7" s="866"/>
    </row>
    <row r="8" spans="1:13" x14ac:dyDescent="0.2">
      <c r="A8" s="878"/>
      <c r="B8" s="879"/>
      <c r="C8" s="870"/>
      <c r="D8" s="868"/>
      <c r="E8" s="869"/>
      <c r="F8" s="680"/>
      <c r="G8" s="681"/>
    </row>
    <row r="9" spans="1:13" x14ac:dyDescent="0.2">
      <c r="A9" s="878"/>
      <c r="B9" s="879"/>
      <c r="C9" s="870"/>
      <c r="D9" s="868"/>
      <c r="E9" s="869"/>
      <c r="F9" s="680"/>
      <c r="G9" s="681"/>
    </row>
    <row r="10" spans="1:13" x14ac:dyDescent="0.2">
      <c r="A10" s="878"/>
      <c r="B10" s="879"/>
      <c r="C10" s="870"/>
      <c r="D10" s="868"/>
      <c r="E10" s="869"/>
      <c r="F10" s="865" t="s">
        <v>3336</v>
      </c>
      <c r="G10" s="866"/>
    </row>
    <row r="11" spans="1:13" x14ac:dyDescent="0.2">
      <c r="A11" s="880"/>
      <c r="B11" s="881"/>
      <c r="C11" s="870"/>
      <c r="D11" s="868"/>
      <c r="E11" s="869"/>
      <c r="F11" s="871"/>
      <c r="G11" s="872"/>
    </row>
    <row r="14" spans="1:13" x14ac:dyDescent="0.2">
      <c r="A14" s="975" t="s">
        <v>1875</v>
      </c>
      <c r="B14" s="975" t="s">
        <v>565</v>
      </c>
      <c r="C14" s="975" t="s">
        <v>564</v>
      </c>
      <c r="D14" s="975"/>
      <c r="E14" s="975"/>
      <c r="F14" s="975"/>
      <c r="G14" s="1125" t="s">
        <v>563</v>
      </c>
      <c r="H14" s="975" t="s">
        <v>561</v>
      </c>
      <c r="I14" s="975" t="s">
        <v>556</v>
      </c>
      <c r="J14" s="975"/>
      <c r="K14" s="975"/>
      <c r="L14" s="1124" t="s">
        <v>174</v>
      </c>
      <c r="M14" s="975" t="s">
        <v>2989</v>
      </c>
    </row>
    <row r="15" spans="1:13" x14ac:dyDescent="0.2">
      <c r="A15" s="975"/>
      <c r="B15" s="975"/>
      <c r="C15" s="975"/>
      <c r="D15" s="975"/>
      <c r="E15" s="975"/>
      <c r="F15" s="975"/>
      <c r="G15" s="1125"/>
      <c r="H15" s="975"/>
      <c r="I15" s="975" t="s">
        <v>548</v>
      </c>
      <c r="J15" s="975" t="s">
        <v>589</v>
      </c>
      <c r="K15" s="975" t="s">
        <v>588</v>
      </c>
      <c r="L15" s="1124"/>
      <c r="M15" s="975"/>
    </row>
    <row r="16" spans="1:13" x14ac:dyDescent="0.2">
      <c r="A16" s="975"/>
      <c r="B16" s="975"/>
      <c r="C16" s="975" t="s">
        <v>2300</v>
      </c>
      <c r="D16" s="975" t="s">
        <v>3044</v>
      </c>
      <c r="E16" s="778" t="s">
        <v>1004</v>
      </c>
      <c r="F16" s="975" t="s">
        <v>3021</v>
      </c>
      <c r="G16" s="1125"/>
      <c r="H16" s="975"/>
      <c r="I16" s="975"/>
      <c r="J16" s="975"/>
      <c r="K16" s="975"/>
      <c r="L16" s="1124"/>
      <c r="M16" s="975"/>
    </row>
    <row r="17" spans="1:13" x14ac:dyDescent="0.2">
      <c r="A17" s="975"/>
      <c r="B17" s="975"/>
      <c r="C17" s="975"/>
      <c r="D17" s="975"/>
      <c r="E17" s="779"/>
      <c r="F17" s="975"/>
      <c r="G17" s="1125"/>
      <c r="H17" s="975"/>
      <c r="I17" s="975"/>
      <c r="J17" s="975"/>
      <c r="K17" s="975"/>
      <c r="L17" s="1124"/>
      <c r="M17" s="975"/>
    </row>
    <row r="18" spans="1:13" ht="104.25" customHeight="1" x14ac:dyDescent="0.2">
      <c r="A18" s="703" t="s">
        <v>3144</v>
      </c>
      <c r="B18" s="10" t="s">
        <v>3186</v>
      </c>
      <c r="C18" s="10" t="s">
        <v>2224</v>
      </c>
      <c r="D18" s="10" t="s">
        <v>3350</v>
      </c>
      <c r="E18" s="702" t="s">
        <v>3351</v>
      </c>
      <c r="F18" s="704" t="s">
        <v>3352</v>
      </c>
      <c r="G18" s="6" t="s">
        <v>3353</v>
      </c>
      <c r="H18" s="6" t="s">
        <v>2991</v>
      </c>
      <c r="I18" s="6" t="s">
        <v>3354</v>
      </c>
      <c r="J18" s="53">
        <v>42395</v>
      </c>
      <c r="K18" s="53">
        <v>42398</v>
      </c>
      <c r="L18" s="53">
        <v>42398</v>
      </c>
      <c r="M18" s="6" t="s">
        <v>3363</v>
      </c>
    </row>
    <row r="19" spans="1:13" ht="63.75" x14ac:dyDescent="0.2">
      <c r="A19" s="703" t="s">
        <v>3145</v>
      </c>
      <c r="B19" s="10" t="s">
        <v>3186</v>
      </c>
      <c r="C19" s="10" t="s">
        <v>1557</v>
      </c>
      <c r="D19" s="10" t="s">
        <v>1558</v>
      </c>
      <c r="E19" s="524" t="s">
        <v>3360</v>
      </c>
      <c r="F19" s="6" t="s">
        <v>3389</v>
      </c>
      <c r="G19" s="6" t="s">
        <v>3361</v>
      </c>
      <c r="H19" s="6" t="s">
        <v>2991</v>
      </c>
      <c r="I19" s="6" t="s">
        <v>3354</v>
      </c>
      <c r="J19" s="53">
        <v>42402</v>
      </c>
      <c r="K19" s="53">
        <v>42402</v>
      </c>
      <c r="L19" s="53">
        <v>42412</v>
      </c>
      <c r="M19" s="6" t="s">
        <v>3362</v>
      </c>
    </row>
    <row r="20" spans="1:13" ht="108.75" customHeight="1" x14ac:dyDescent="0.2">
      <c r="A20" s="484" t="s">
        <v>2475</v>
      </c>
      <c r="B20" s="6" t="s">
        <v>3186</v>
      </c>
      <c r="C20" s="6" t="s">
        <v>3382</v>
      </c>
      <c r="D20" s="6" t="s">
        <v>3383</v>
      </c>
      <c r="E20" s="524" t="s">
        <v>3384</v>
      </c>
      <c r="F20" s="6" t="s">
        <v>3385</v>
      </c>
      <c r="G20" s="6" t="s">
        <v>3386</v>
      </c>
      <c r="H20" s="6" t="s">
        <v>2991</v>
      </c>
      <c r="I20" s="6" t="s">
        <v>3354</v>
      </c>
      <c r="J20" s="53">
        <v>42451</v>
      </c>
      <c r="K20" s="725">
        <v>42451</v>
      </c>
      <c r="L20" s="725">
        <v>42478</v>
      </c>
      <c r="M20" s="6" t="s">
        <v>3387</v>
      </c>
    </row>
    <row r="21" spans="1:13" ht="114.75" x14ac:dyDescent="0.2">
      <c r="A21" s="484" t="s">
        <v>1569</v>
      </c>
      <c r="B21" s="6" t="s">
        <v>3186</v>
      </c>
      <c r="C21" s="6" t="s">
        <v>2352</v>
      </c>
      <c r="D21" s="6" t="s">
        <v>2690</v>
      </c>
      <c r="E21" s="524" t="s">
        <v>3388</v>
      </c>
      <c r="F21" s="6" t="s">
        <v>3390</v>
      </c>
      <c r="G21" s="6" t="s">
        <v>3391</v>
      </c>
      <c r="H21" s="6" t="s">
        <v>2991</v>
      </c>
      <c r="I21" s="6" t="s">
        <v>3354</v>
      </c>
      <c r="J21" s="53">
        <v>42451</v>
      </c>
      <c r="K21" s="725">
        <v>42451</v>
      </c>
      <c r="L21" s="725">
        <v>42478</v>
      </c>
      <c r="M21" s="6" t="s">
        <v>3392</v>
      </c>
    </row>
    <row r="22" spans="1:13" ht="130.5" customHeight="1" x14ac:dyDescent="0.2">
      <c r="A22" s="484" t="s">
        <v>2927</v>
      </c>
      <c r="B22" s="6" t="s">
        <v>3186</v>
      </c>
      <c r="C22" s="6" t="s">
        <v>1421</v>
      </c>
      <c r="D22" s="701" t="s">
        <v>3523</v>
      </c>
      <c r="E22" s="713" t="s">
        <v>3524</v>
      </c>
      <c r="F22" s="6" t="s">
        <v>3525</v>
      </c>
      <c r="G22" s="6" t="s">
        <v>3522</v>
      </c>
      <c r="H22" s="6" t="s">
        <v>3521</v>
      </c>
      <c r="I22" s="6" t="s">
        <v>3354</v>
      </c>
      <c r="J22" s="725">
        <v>42495</v>
      </c>
      <c r="K22" s="725">
        <v>42501</v>
      </c>
      <c r="L22" s="725">
        <v>42534</v>
      </c>
      <c r="M22" s="701" t="s">
        <v>3526</v>
      </c>
    </row>
    <row r="23" spans="1:13" ht="156.75" customHeight="1" x14ac:dyDescent="0.2">
      <c r="A23" s="484" t="s">
        <v>1220</v>
      </c>
      <c r="B23" s="6" t="s">
        <v>3186</v>
      </c>
      <c r="C23" s="6" t="s">
        <v>946</v>
      </c>
      <c r="D23" s="10" t="s">
        <v>3527</v>
      </c>
      <c r="E23" s="524" t="s">
        <v>3528</v>
      </c>
      <c r="F23" s="6" t="s">
        <v>3529</v>
      </c>
      <c r="G23" s="6" t="s">
        <v>3548</v>
      </c>
      <c r="H23" s="6" t="s">
        <v>3521</v>
      </c>
      <c r="I23" s="6" t="s">
        <v>3354</v>
      </c>
      <c r="J23" s="53">
        <v>42516</v>
      </c>
      <c r="K23" s="725">
        <v>42548</v>
      </c>
      <c r="L23" s="725">
        <v>42579</v>
      </c>
      <c r="M23" s="6" t="s">
        <v>3530</v>
      </c>
    </row>
    <row r="24" spans="1:13" ht="110.25" customHeight="1" x14ac:dyDescent="0.2">
      <c r="A24" s="484" t="s">
        <v>2031</v>
      </c>
      <c r="B24" s="6" t="s">
        <v>3186</v>
      </c>
      <c r="C24" s="6" t="s">
        <v>3543</v>
      </c>
      <c r="D24" s="736" t="s">
        <v>3544</v>
      </c>
      <c r="E24" s="728" t="s">
        <v>3545</v>
      </c>
      <c r="F24" s="6" t="s">
        <v>3546</v>
      </c>
      <c r="G24" s="730" t="s">
        <v>3571</v>
      </c>
      <c r="H24" s="6" t="s">
        <v>3521</v>
      </c>
      <c r="I24" s="6" t="s">
        <v>3354</v>
      </c>
      <c r="J24" s="725">
        <v>42522</v>
      </c>
      <c r="K24" s="725">
        <v>42522</v>
      </c>
      <c r="L24" s="725">
        <v>42535</v>
      </c>
      <c r="M24" s="701" t="s">
        <v>3547</v>
      </c>
    </row>
    <row r="25" spans="1:13" ht="102" customHeight="1" x14ac:dyDescent="0.2">
      <c r="A25" s="484" t="s">
        <v>743</v>
      </c>
      <c r="B25" s="6" t="s">
        <v>3186</v>
      </c>
      <c r="C25" s="7" t="s">
        <v>3624</v>
      </c>
      <c r="D25" s="11" t="s">
        <v>3625</v>
      </c>
      <c r="E25" s="737" t="s">
        <v>3626</v>
      </c>
      <c r="F25" s="7" t="s">
        <v>3627</v>
      </c>
      <c r="G25" s="6" t="s">
        <v>3629</v>
      </c>
      <c r="H25" s="7" t="s">
        <v>3628</v>
      </c>
      <c r="I25" s="7" t="s">
        <v>3354</v>
      </c>
      <c r="J25" s="725">
        <v>42541</v>
      </c>
      <c r="K25" s="725">
        <v>42541</v>
      </c>
      <c r="L25" s="725">
        <v>42563</v>
      </c>
      <c r="M25" s="7" t="s">
        <v>3547</v>
      </c>
    </row>
    <row r="26" spans="1:13" ht="81" customHeight="1" x14ac:dyDescent="0.2">
      <c r="A26" s="770" t="s">
        <v>1075</v>
      </c>
      <c r="B26" s="771" t="s">
        <v>3186</v>
      </c>
      <c r="C26" s="771" t="s">
        <v>1835</v>
      </c>
      <c r="D26" s="772" t="s">
        <v>3635</v>
      </c>
      <c r="E26" s="773" t="s">
        <v>3636</v>
      </c>
      <c r="F26" s="771" t="s">
        <v>3637</v>
      </c>
      <c r="G26" s="771" t="s">
        <v>3638</v>
      </c>
      <c r="H26" s="774" t="s">
        <v>3761</v>
      </c>
      <c r="I26" s="771" t="s">
        <v>3354</v>
      </c>
      <c r="J26" s="775">
        <v>42562</v>
      </c>
      <c r="K26" s="776" t="s">
        <v>3050</v>
      </c>
      <c r="L26" s="776" t="s">
        <v>3050</v>
      </c>
      <c r="M26" s="777" t="s">
        <v>3639</v>
      </c>
    </row>
    <row r="27" spans="1:13" ht="129" customHeight="1" x14ac:dyDescent="0.2">
      <c r="A27" s="484" t="s">
        <v>1306</v>
      </c>
      <c r="B27" s="6" t="s">
        <v>3186</v>
      </c>
      <c r="C27" s="6" t="s">
        <v>811</v>
      </c>
      <c r="D27" s="701" t="s">
        <v>3646</v>
      </c>
      <c r="E27" s="502" t="s">
        <v>3645</v>
      </c>
      <c r="F27" s="6" t="s">
        <v>3644</v>
      </c>
      <c r="G27" s="739" t="s">
        <v>3642</v>
      </c>
      <c r="H27" s="30" t="s">
        <v>3521</v>
      </c>
      <c r="I27" s="7" t="s">
        <v>3354</v>
      </c>
      <c r="J27" s="725">
        <v>42563</v>
      </c>
      <c r="K27" s="725">
        <v>42563</v>
      </c>
      <c r="L27" s="725">
        <v>42576</v>
      </c>
      <c r="M27" s="763" t="s">
        <v>3643</v>
      </c>
    </row>
    <row r="28" spans="1:13" ht="145.5" customHeight="1" x14ac:dyDescent="0.2">
      <c r="A28" s="86" t="s">
        <v>1821</v>
      </c>
      <c r="B28" s="6" t="s">
        <v>3186</v>
      </c>
      <c r="C28" s="27" t="s">
        <v>3757</v>
      </c>
      <c r="D28" s="765" t="s">
        <v>3758</v>
      </c>
      <c r="E28" s="764" t="s">
        <v>3759</v>
      </c>
      <c r="F28" s="30" t="s">
        <v>3760</v>
      </c>
      <c r="G28" s="767" t="s">
        <v>3763</v>
      </c>
      <c r="H28" s="766" t="s">
        <v>3762</v>
      </c>
      <c r="I28" s="7" t="s">
        <v>3354</v>
      </c>
      <c r="J28" s="725">
        <v>42577</v>
      </c>
      <c r="K28" s="725">
        <v>42590</v>
      </c>
      <c r="L28" s="725">
        <v>42618</v>
      </c>
      <c r="M28" s="765" t="s">
        <v>3764</v>
      </c>
    </row>
    <row r="29" spans="1:13" ht="105.75" customHeight="1" x14ac:dyDescent="0.2">
      <c r="A29" s="86" t="s">
        <v>1687</v>
      </c>
      <c r="B29" s="6" t="s">
        <v>3186</v>
      </c>
      <c r="C29" s="27" t="s">
        <v>3081</v>
      </c>
      <c r="D29" s="765" t="s">
        <v>3769</v>
      </c>
      <c r="E29" s="764" t="s">
        <v>3768</v>
      </c>
      <c r="F29" s="30" t="s">
        <v>3767</v>
      </c>
      <c r="G29" s="767" t="s">
        <v>3765</v>
      </c>
      <c r="H29" s="766" t="s">
        <v>3762</v>
      </c>
      <c r="I29" s="7" t="s">
        <v>3354</v>
      </c>
      <c r="J29" s="725">
        <v>42577</v>
      </c>
      <c r="K29" s="765" t="s">
        <v>3783</v>
      </c>
      <c r="L29" s="30" t="s">
        <v>3784</v>
      </c>
      <c r="M29" s="765" t="s">
        <v>3766</v>
      </c>
    </row>
    <row r="30" spans="1:13" ht="99.75" x14ac:dyDescent="0.2">
      <c r="A30" s="86" t="s">
        <v>919</v>
      </c>
      <c r="B30" s="6" t="s">
        <v>3186</v>
      </c>
      <c r="C30" s="27" t="s">
        <v>3775</v>
      </c>
      <c r="D30" s="769" t="s">
        <v>3776</v>
      </c>
      <c r="E30" s="764" t="s">
        <v>3777</v>
      </c>
      <c r="F30" s="27" t="s">
        <v>3778</v>
      </c>
      <c r="G30" s="780" t="s">
        <v>3780</v>
      </c>
      <c r="H30" s="766" t="s">
        <v>3762</v>
      </c>
      <c r="I30" s="7" t="s">
        <v>3354</v>
      </c>
      <c r="J30" s="725">
        <v>42591</v>
      </c>
      <c r="K30" s="725">
        <v>42647</v>
      </c>
      <c r="L30" s="101"/>
      <c r="M30" s="769" t="s">
        <v>3779</v>
      </c>
    </row>
    <row r="31" spans="1:13" ht="114" x14ac:dyDescent="0.2">
      <c r="A31" s="86" t="s">
        <v>2720</v>
      </c>
      <c r="B31" s="6" t="s">
        <v>3186</v>
      </c>
      <c r="C31" s="27" t="s">
        <v>811</v>
      </c>
      <c r="D31" s="769" t="s">
        <v>3646</v>
      </c>
      <c r="E31" s="713" t="s">
        <v>3645</v>
      </c>
      <c r="F31" s="729" t="s">
        <v>3792</v>
      </c>
      <c r="G31" s="767" t="s">
        <v>3793</v>
      </c>
      <c r="H31" s="766" t="s">
        <v>3762</v>
      </c>
      <c r="I31" s="7" t="s">
        <v>3354</v>
      </c>
      <c r="J31" s="725">
        <v>42626</v>
      </c>
      <c r="K31" s="725">
        <v>42643</v>
      </c>
      <c r="L31" s="781" t="s">
        <v>3852</v>
      </c>
      <c r="M31" s="729" t="s">
        <v>3639</v>
      </c>
    </row>
    <row r="32" spans="1:13" ht="154.5" customHeight="1" x14ac:dyDescent="0.2">
      <c r="A32" s="86" t="s">
        <v>2724</v>
      </c>
      <c r="B32" s="6" t="s">
        <v>3186</v>
      </c>
      <c r="C32" s="27" t="s">
        <v>157</v>
      </c>
      <c r="D32" s="729" t="s">
        <v>3828</v>
      </c>
      <c r="E32" s="713" t="s">
        <v>3820</v>
      </c>
      <c r="F32" s="10" t="s">
        <v>3829</v>
      </c>
      <c r="G32" s="766" t="s">
        <v>3819</v>
      </c>
      <c r="H32" s="766" t="s">
        <v>3762</v>
      </c>
      <c r="I32" s="7" t="s">
        <v>3354</v>
      </c>
      <c r="J32" s="725">
        <v>42663</v>
      </c>
      <c r="K32" s="101"/>
      <c r="L32" s="101"/>
      <c r="M32" s="789" t="s">
        <v>3821</v>
      </c>
    </row>
    <row r="33" spans="1:13" ht="105.75" customHeight="1" x14ac:dyDescent="0.2">
      <c r="A33" s="86" t="s">
        <v>3114</v>
      </c>
      <c r="B33" s="6" t="s">
        <v>3186</v>
      </c>
      <c r="C33" s="27" t="s">
        <v>811</v>
      </c>
      <c r="D33" s="769" t="s">
        <v>3646</v>
      </c>
      <c r="E33" s="713" t="s">
        <v>3645</v>
      </c>
      <c r="F33" s="729" t="s">
        <v>3792</v>
      </c>
      <c r="G33" s="766" t="s">
        <v>3853</v>
      </c>
      <c r="H33" s="766" t="s">
        <v>3762</v>
      </c>
      <c r="I33" s="7" t="s">
        <v>3354</v>
      </c>
      <c r="J33" s="725">
        <v>42706</v>
      </c>
      <c r="K33" s="101"/>
      <c r="L33" s="101"/>
      <c r="M33" s="799" t="s">
        <v>3854</v>
      </c>
    </row>
    <row r="34" spans="1:13" ht="113.25" customHeight="1" x14ac:dyDescent="0.2">
      <c r="A34" s="86" t="s">
        <v>3115</v>
      </c>
      <c r="B34" s="6" t="s">
        <v>3186</v>
      </c>
      <c r="C34" s="27" t="s">
        <v>3855</v>
      </c>
      <c r="D34" s="765" t="s">
        <v>3875</v>
      </c>
      <c r="E34" s="713" t="s">
        <v>3856</v>
      </c>
      <c r="F34" s="101"/>
      <c r="G34" s="766" t="s">
        <v>3857</v>
      </c>
      <c r="H34" s="766" t="s">
        <v>3762</v>
      </c>
      <c r="I34" s="7" t="s">
        <v>3354</v>
      </c>
      <c r="J34" s="725">
        <v>42706</v>
      </c>
      <c r="K34" s="101"/>
      <c r="L34" s="101"/>
      <c r="M34" s="765" t="s">
        <v>3874</v>
      </c>
    </row>
    <row r="35" spans="1:13" ht="128.25" x14ac:dyDescent="0.2">
      <c r="A35" s="86" t="s">
        <v>3120</v>
      </c>
      <c r="B35" s="6" t="s">
        <v>3186</v>
      </c>
      <c r="C35" s="27" t="s">
        <v>3868</v>
      </c>
      <c r="D35" s="769" t="s">
        <v>3869</v>
      </c>
      <c r="E35" s="713" t="s">
        <v>3870</v>
      </c>
      <c r="F35" s="765" t="s">
        <v>3871</v>
      </c>
      <c r="G35" s="766" t="s">
        <v>3872</v>
      </c>
      <c r="H35" s="766" t="s">
        <v>3762</v>
      </c>
      <c r="I35" s="7" t="s">
        <v>3354</v>
      </c>
      <c r="J35" s="725">
        <v>42730</v>
      </c>
      <c r="K35" s="101"/>
      <c r="L35" s="101"/>
      <c r="M35" s="799" t="s">
        <v>3873</v>
      </c>
    </row>
    <row r="36" spans="1:13" ht="76.5" x14ac:dyDescent="0.2">
      <c r="A36" s="86" t="s">
        <v>3123</v>
      </c>
      <c r="B36" s="10" t="s">
        <v>3186</v>
      </c>
      <c r="C36" s="10" t="s">
        <v>1421</v>
      </c>
      <c r="D36" s="10">
        <v>812001681</v>
      </c>
      <c r="E36" s="10" t="s">
        <v>3876</v>
      </c>
      <c r="F36" s="10" t="s">
        <v>3877</v>
      </c>
      <c r="G36" s="10" t="s">
        <v>3878</v>
      </c>
      <c r="H36" s="10" t="s">
        <v>3762</v>
      </c>
      <c r="I36" s="10" t="s">
        <v>3354</v>
      </c>
      <c r="J36" s="53">
        <v>42734</v>
      </c>
      <c r="K36" s="729"/>
      <c r="L36" s="729"/>
      <c r="M36" s="729"/>
    </row>
    <row r="37" spans="1:13" ht="85.5" x14ac:dyDescent="0.2">
      <c r="A37" s="86" t="s">
        <v>1327</v>
      </c>
      <c r="B37" s="10" t="s">
        <v>3186</v>
      </c>
      <c r="C37" s="101"/>
      <c r="D37" s="101"/>
      <c r="E37" s="101"/>
      <c r="F37" s="101"/>
      <c r="G37" s="766" t="s">
        <v>3879</v>
      </c>
      <c r="H37" s="10" t="s">
        <v>3762</v>
      </c>
      <c r="I37" s="10" t="s">
        <v>3354</v>
      </c>
      <c r="J37" s="53">
        <v>42734</v>
      </c>
      <c r="K37" s="101"/>
      <c r="L37" s="101"/>
      <c r="M37" s="101"/>
    </row>
    <row r="38" spans="1:13" ht="71.25" x14ac:dyDescent="0.2">
      <c r="A38" s="86" t="s">
        <v>1795</v>
      </c>
      <c r="B38" s="10" t="s">
        <v>3186</v>
      </c>
      <c r="C38" s="101"/>
      <c r="D38" s="101"/>
      <c r="E38" s="101"/>
      <c r="F38" s="101"/>
      <c r="G38" s="766" t="s">
        <v>3880</v>
      </c>
      <c r="H38" s="10" t="s">
        <v>3762</v>
      </c>
      <c r="I38" s="10" t="s">
        <v>3354</v>
      </c>
      <c r="J38" s="53">
        <v>42734</v>
      </c>
      <c r="K38" s="101"/>
      <c r="L38" s="101"/>
      <c r="M38" s="799" t="s">
        <v>3881</v>
      </c>
    </row>
  </sheetData>
  <mergeCells count="20">
    <mergeCell ref="A1:B11"/>
    <mergeCell ref="C1:E6"/>
    <mergeCell ref="F2:G3"/>
    <mergeCell ref="F6:G7"/>
    <mergeCell ref="C7:E11"/>
    <mergeCell ref="F10:G11"/>
    <mergeCell ref="A14:A17"/>
    <mergeCell ref="B14:B17"/>
    <mergeCell ref="C14:F15"/>
    <mergeCell ref="G14:G17"/>
    <mergeCell ref="H14:H17"/>
    <mergeCell ref="C16:C17"/>
    <mergeCell ref="D16:D17"/>
    <mergeCell ref="F16:F17"/>
    <mergeCell ref="I14:K14"/>
    <mergeCell ref="L14:L17"/>
    <mergeCell ref="M14:M17"/>
    <mergeCell ref="I15:I17"/>
    <mergeCell ref="J15:J17"/>
    <mergeCell ref="K15:K17"/>
  </mergeCells>
  <hyperlinks>
    <hyperlink ref="E18" r:id="rId1"/>
    <hyperlink ref="E19" r:id="rId2"/>
    <hyperlink ref="E20" r:id="rId3"/>
    <hyperlink ref="E21" r:id="rId4"/>
    <hyperlink ref="E22" r:id="rId5"/>
    <hyperlink ref="E23" r:id="rId6"/>
    <hyperlink ref="E24" r:id="rId7"/>
    <hyperlink ref="E25" r:id="rId8"/>
    <hyperlink ref="E26" r:id="rId9"/>
    <hyperlink ref="E27" r:id="rId10"/>
    <hyperlink ref="E28" r:id="rId11"/>
    <hyperlink ref="E29" r:id="rId12"/>
    <hyperlink ref="E30" r:id="rId13"/>
    <hyperlink ref="E31" r:id="rId14"/>
    <hyperlink ref="E32" r:id="rId15"/>
    <hyperlink ref="E33" r:id="rId16"/>
    <hyperlink ref="E34" r:id="rId17"/>
    <hyperlink ref="E35" r:id="rId18"/>
  </hyperlinks>
  <pageMargins left="0.7" right="0.7" top="0.75" bottom="0.75" header="0.3" footer="0.3"/>
  <pageSetup orientation="portrait" horizontalDpi="4294967295" verticalDpi="4294967295" r:id="rId19"/>
  <drawing r:id="rId2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M47"/>
  <sheetViews>
    <sheetView topLeftCell="A12" workbookViewId="0">
      <pane ySplit="1" topLeftCell="A36" activePane="bottomLeft" state="frozen"/>
      <selection activeCell="A12" sqref="A12"/>
      <selection pane="bottomLeft" activeCell="A38" sqref="A38"/>
    </sheetView>
  </sheetViews>
  <sheetFormatPr baseColWidth="10" defaultRowHeight="12.75" x14ac:dyDescent="0.2"/>
  <cols>
    <col min="2" max="2" width="16.5703125" customWidth="1"/>
    <col min="3" max="3" width="17" customWidth="1"/>
    <col min="4" max="4" width="14.42578125" customWidth="1"/>
    <col min="5" max="5" width="34.42578125" customWidth="1"/>
    <col min="6" max="6" width="20.85546875" customWidth="1"/>
    <col min="7" max="7" width="45.5703125" customWidth="1"/>
    <col min="8" max="9" width="13.5703125" customWidth="1"/>
    <col min="10" max="10" width="14.42578125" customWidth="1"/>
    <col min="11" max="11" width="12.7109375" customWidth="1"/>
    <col min="13" max="13" width="13.42578125" customWidth="1"/>
  </cols>
  <sheetData>
    <row r="1" spans="1:13" hidden="1" x14ac:dyDescent="0.2">
      <c r="A1" s="876"/>
      <c r="B1" s="877"/>
      <c r="C1" s="882" t="s">
        <v>3334</v>
      </c>
      <c r="D1" s="883"/>
      <c r="E1" s="884"/>
      <c r="F1" s="677"/>
      <c r="G1" s="809"/>
    </row>
    <row r="2" spans="1:13" hidden="1" x14ac:dyDescent="0.2">
      <c r="A2" s="878"/>
      <c r="B2" s="879"/>
      <c r="C2" s="885"/>
      <c r="D2" s="883"/>
      <c r="E2" s="884"/>
      <c r="F2" s="865" t="s">
        <v>3338</v>
      </c>
      <c r="G2" s="866"/>
    </row>
    <row r="3" spans="1:13" hidden="1" x14ac:dyDescent="0.2">
      <c r="A3" s="878"/>
      <c r="B3" s="879"/>
      <c r="C3" s="885"/>
      <c r="D3" s="883"/>
      <c r="E3" s="884"/>
      <c r="F3" s="865"/>
      <c r="G3" s="866"/>
    </row>
    <row r="4" spans="1:13" hidden="1" x14ac:dyDescent="0.2">
      <c r="A4" s="878"/>
      <c r="B4" s="879"/>
      <c r="C4" s="885"/>
      <c r="D4" s="883"/>
      <c r="E4" s="884"/>
      <c r="F4" s="678"/>
      <c r="G4" s="679"/>
    </row>
    <row r="5" spans="1:13" hidden="1" x14ac:dyDescent="0.2">
      <c r="A5" s="878"/>
      <c r="B5" s="879"/>
      <c r="C5" s="885"/>
      <c r="D5" s="883"/>
      <c r="E5" s="884"/>
      <c r="F5" s="678"/>
      <c r="G5" s="679"/>
    </row>
    <row r="6" spans="1:13" hidden="1" x14ac:dyDescent="0.2">
      <c r="A6" s="878"/>
      <c r="B6" s="879"/>
      <c r="C6" s="885"/>
      <c r="D6" s="883"/>
      <c r="E6" s="884"/>
      <c r="F6" s="865" t="s">
        <v>3335</v>
      </c>
      <c r="G6" s="866"/>
    </row>
    <row r="7" spans="1:13" hidden="1" x14ac:dyDescent="0.2">
      <c r="A7" s="878"/>
      <c r="B7" s="879"/>
      <c r="C7" s="867" t="s">
        <v>3337</v>
      </c>
      <c r="D7" s="868"/>
      <c r="E7" s="869"/>
      <c r="F7" s="865"/>
      <c r="G7" s="866"/>
    </row>
    <row r="8" spans="1:13" hidden="1" x14ac:dyDescent="0.2">
      <c r="A8" s="878"/>
      <c r="B8" s="879"/>
      <c r="C8" s="870"/>
      <c r="D8" s="868"/>
      <c r="E8" s="869"/>
      <c r="F8" s="680"/>
      <c r="G8" s="681"/>
    </row>
    <row r="9" spans="1:13" hidden="1" x14ac:dyDescent="0.2">
      <c r="A9" s="878"/>
      <c r="B9" s="879"/>
      <c r="C9" s="870"/>
      <c r="D9" s="868"/>
      <c r="E9" s="869"/>
      <c r="F9" s="680"/>
      <c r="G9" s="681"/>
    </row>
    <row r="10" spans="1:13" hidden="1" x14ac:dyDescent="0.2">
      <c r="A10" s="878"/>
      <c r="B10" s="879"/>
      <c r="C10" s="870"/>
      <c r="D10" s="868"/>
      <c r="E10" s="869"/>
      <c r="F10" s="865" t="s">
        <v>3336</v>
      </c>
      <c r="G10" s="866"/>
    </row>
    <row r="11" spans="1:13" hidden="1" x14ac:dyDescent="0.2">
      <c r="A11" s="880"/>
      <c r="B11" s="881"/>
      <c r="C11" s="870"/>
      <c r="D11" s="868"/>
      <c r="E11" s="869"/>
      <c r="F11" s="871"/>
      <c r="G11" s="872"/>
    </row>
    <row r="12" spans="1:13" x14ac:dyDescent="0.2">
      <c r="A12" s="692"/>
      <c r="B12" s="692"/>
      <c r="C12" s="693"/>
      <c r="D12" s="693"/>
      <c r="E12" s="693"/>
      <c r="F12" s="694"/>
      <c r="G12" s="694"/>
    </row>
    <row r="14" spans="1:13" ht="12.75" customHeight="1" x14ac:dyDescent="0.2">
      <c r="A14" s="966" t="s">
        <v>1875</v>
      </c>
      <c r="B14" s="966" t="s">
        <v>565</v>
      </c>
      <c r="C14" s="969" t="s">
        <v>564</v>
      </c>
      <c r="D14" s="970"/>
      <c r="E14" s="970"/>
      <c r="F14" s="971"/>
      <c r="G14" s="1072" t="s">
        <v>563</v>
      </c>
      <c r="H14" s="966" t="s">
        <v>561</v>
      </c>
      <c r="I14" s="993" t="s">
        <v>556</v>
      </c>
      <c r="J14" s="994"/>
      <c r="K14" s="995"/>
      <c r="L14" s="984" t="s">
        <v>174</v>
      </c>
      <c r="M14" s="966" t="s">
        <v>3914</v>
      </c>
    </row>
    <row r="15" spans="1:13" ht="12.75" customHeight="1" x14ac:dyDescent="0.2">
      <c r="A15" s="967"/>
      <c r="B15" s="967"/>
      <c r="C15" s="972"/>
      <c r="D15" s="973"/>
      <c r="E15" s="973"/>
      <c r="F15" s="974"/>
      <c r="G15" s="999"/>
      <c r="H15" s="967"/>
      <c r="I15" s="966" t="s">
        <v>548</v>
      </c>
      <c r="J15" s="966" t="s">
        <v>589</v>
      </c>
      <c r="K15" s="966" t="s">
        <v>588</v>
      </c>
      <c r="L15" s="1029"/>
      <c r="M15" s="967"/>
    </row>
    <row r="16" spans="1:13" x14ac:dyDescent="0.2">
      <c r="A16" s="967"/>
      <c r="B16" s="967"/>
      <c r="C16" s="966" t="s">
        <v>2300</v>
      </c>
      <c r="D16" s="966" t="s">
        <v>3044</v>
      </c>
      <c r="E16" s="778" t="s">
        <v>1004</v>
      </c>
      <c r="F16" s="966" t="s">
        <v>3021</v>
      </c>
      <c r="G16" s="999"/>
      <c r="H16" s="967"/>
      <c r="I16" s="967"/>
      <c r="J16" s="967"/>
      <c r="K16" s="967"/>
      <c r="L16" s="1029"/>
      <c r="M16" s="967"/>
    </row>
    <row r="17" spans="1:13" x14ac:dyDescent="0.2">
      <c r="A17" s="968"/>
      <c r="B17" s="968"/>
      <c r="C17" s="968"/>
      <c r="D17" s="968"/>
      <c r="E17" s="779"/>
      <c r="F17" s="968"/>
      <c r="G17" s="1000"/>
      <c r="H17" s="968"/>
      <c r="I17" s="968"/>
      <c r="J17" s="968"/>
      <c r="K17" s="968"/>
      <c r="L17" s="985"/>
      <c r="M17" s="968"/>
    </row>
    <row r="18" spans="1:13" ht="97.5" customHeight="1" x14ac:dyDescent="0.2">
      <c r="A18" s="703" t="s">
        <v>3144</v>
      </c>
      <c r="B18" s="10" t="s">
        <v>3186</v>
      </c>
      <c r="C18" s="10" t="s">
        <v>3904</v>
      </c>
      <c r="D18" s="729" t="s">
        <v>3905</v>
      </c>
      <c r="E18" s="811" t="s">
        <v>3906</v>
      </c>
      <c r="F18" s="10" t="s">
        <v>3907</v>
      </c>
      <c r="G18" s="766" t="s">
        <v>3908</v>
      </c>
      <c r="H18" s="30" t="s">
        <v>3762</v>
      </c>
      <c r="I18" s="30" t="s">
        <v>3354</v>
      </c>
      <c r="J18" s="725">
        <v>42746</v>
      </c>
      <c r="K18" s="725">
        <v>42772</v>
      </c>
      <c r="L18" s="725"/>
      <c r="M18" s="765">
        <v>95.79</v>
      </c>
    </row>
    <row r="19" spans="1:13" ht="171" x14ac:dyDescent="0.2">
      <c r="A19" s="86" t="s">
        <v>3145</v>
      </c>
      <c r="B19" s="10" t="s">
        <v>3186</v>
      </c>
      <c r="C19" s="766" t="s">
        <v>3910</v>
      </c>
      <c r="D19" s="765" t="s">
        <v>4044</v>
      </c>
      <c r="E19" s="713" t="s">
        <v>3913</v>
      </c>
      <c r="F19" s="30" t="s">
        <v>4043</v>
      </c>
      <c r="G19" s="766" t="s">
        <v>3909</v>
      </c>
      <c r="H19" s="30" t="s">
        <v>3762</v>
      </c>
      <c r="I19" s="30" t="s">
        <v>3354</v>
      </c>
      <c r="J19" s="725">
        <v>42788</v>
      </c>
      <c r="K19" s="725">
        <v>42789</v>
      </c>
      <c r="L19" s="725">
        <v>42793</v>
      </c>
      <c r="M19" s="729">
        <v>34.64</v>
      </c>
    </row>
    <row r="20" spans="1:13" ht="128.25" x14ac:dyDescent="0.2">
      <c r="A20" s="86" t="s">
        <v>2475</v>
      </c>
      <c r="B20" s="10" t="s">
        <v>3186</v>
      </c>
      <c r="C20" s="30" t="s">
        <v>1488</v>
      </c>
      <c r="D20" s="765" t="s">
        <v>4045</v>
      </c>
      <c r="E20" s="713" t="s">
        <v>2812</v>
      </c>
      <c r="F20" s="30" t="s">
        <v>3911</v>
      </c>
      <c r="G20" s="766" t="s">
        <v>3912</v>
      </c>
      <c r="H20" s="30" t="s">
        <v>3762</v>
      </c>
      <c r="I20" s="30" t="s">
        <v>3354</v>
      </c>
      <c r="J20" s="725">
        <v>42789</v>
      </c>
      <c r="K20" s="725"/>
      <c r="L20" s="725"/>
      <c r="M20" s="729">
        <v>19.68</v>
      </c>
    </row>
    <row r="21" spans="1:13" ht="142.5" x14ac:dyDescent="0.2">
      <c r="A21" s="813" t="s">
        <v>1569</v>
      </c>
      <c r="B21" s="10" t="s">
        <v>3186</v>
      </c>
      <c r="C21" s="30" t="s">
        <v>3624</v>
      </c>
      <c r="D21" s="765" t="s">
        <v>3625</v>
      </c>
      <c r="E21" s="713" t="s">
        <v>3626</v>
      </c>
      <c r="F21" s="30" t="s">
        <v>4042</v>
      </c>
      <c r="G21" s="766" t="s">
        <v>3920</v>
      </c>
      <c r="H21" s="30" t="s">
        <v>3762</v>
      </c>
      <c r="I21" s="30" t="s">
        <v>3354</v>
      </c>
      <c r="J21" s="725">
        <v>42789</v>
      </c>
      <c r="K21" s="725">
        <v>42789</v>
      </c>
      <c r="L21" s="725"/>
      <c r="M21" s="729">
        <v>20</v>
      </c>
    </row>
    <row r="22" spans="1:13" ht="114" x14ac:dyDescent="0.2">
      <c r="A22" s="813" t="s">
        <v>2927</v>
      </c>
      <c r="B22" s="10" t="s">
        <v>3186</v>
      </c>
      <c r="C22" s="30" t="s">
        <v>1560</v>
      </c>
      <c r="D22" s="765" t="s">
        <v>4046</v>
      </c>
      <c r="E22" s="713" t="s">
        <v>3919</v>
      </c>
      <c r="F22" s="30" t="s">
        <v>4041</v>
      </c>
      <c r="G22" s="766" t="s">
        <v>3916</v>
      </c>
      <c r="H22" s="30" t="s">
        <v>3762</v>
      </c>
      <c r="I22" s="30" t="s">
        <v>3354</v>
      </c>
      <c r="J22" s="725">
        <v>42821</v>
      </c>
      <c r="K22" s="725">
        <v>42870</v>
      </c>
      <c r="L22" s="725"/>
      <c r="M22" s="729">
        <v>22.5</v>
      </c>
    </row>
    <row r="23" spans="1:13" ht="128.25" x14ac:dyDescent="0.2">
      <c r="A23" s="813" t="s">
        <v>1220</v>
      </c>
      <c r="B23" s="10" t="s">
        <v>3186</v>
      </c>
      <c r="C23" s="10" t="s">
        <v>3915</v>
      </c>
      <c r="D23" s="765" t="s">
        <v>4047</v>
      </c>
      <c r="E23" s="713" t="s">
        <v>3918</v>
      </c>
      <c r="F23" s="30" t="s">
        <v>4040</v>
      </c>
      <c r="G23" s="766" t="s">
        <v>3917</v>
      </c>
      <c r="H23" s="30" t="s">
        <v>3762</v>
      </c>
      <c r="I23" s="30" t="s">
        <v>3354</v>
      </c>
      <c r="J23" s="725">
        <v>42821</v>
      </c>
      <c r="K23" s="725">
        <v>42878</v>
      </c>
      <c r="L23" s="725"/>
      <c r="M23" s="729">
        <v>22.5</v>
      </c>
    </row>
    <row r="24" spans="1:13" ht="114.75" x14ac:dyDescent="0.2">
      <c r="A24" s="813" t="s">
        <v>2031</v>
      </c>
      <c r="B24" s="10" t="s">
        <v>3964</v>
      </c>
      <c r="C24" s="10" t="s">
        <v>3965</v>
      </c>
      <c r="D24" s="729" t="s">
        <v>3966</v>
      </c>
      <c r="E24" s="764" t="s">
        <v>3967</v>
      </c>
      <c r="F24" s="30" t="s">
        <v>3968</v>
      </c>
      <c r="G24" s="30" t="s">
        <v>3969</v>
      </c>
      <c r="H24" s="30" t="s">
        <v>3762</v>
      </c>
      <c r="I24" s="30" t="s">
        <v>3354</v>
      </c>
      <c r="J24" s="725">
        <v>42877</v>
      </c>
      <c r="K24" s="725"/>
      <c r="L24" s="725"/>
      <c r="M24" s="729">
        <v>38.229999999999997</v>
      </c>
    </row>
    <row r="25" spans="1:13" ht="102" x14ac:dyDescent="0.2">
      <c r="A25" s="813" t="s">
        <v>743</v>
      </c>
      <c r="B25" s="10" t="s">
        <v>3186</v>
      </c>
      <c r="C25" s="30" t="s">
        <v>3970</v>
      </c>
      <c r="D25" s="765" t="s">
        <v>4031</v>
      </c>
      <c r="E25" s="851" t="s">
        <v>4037</v>
      </c>
      <c r="F25" s="30" t="s">
        <v>4036</v>
      </c>
      <c r="G25" s="30" t="s">
        <v>4030</v>
      </c>
      <c r="H25" s="30" t="s">
        <v>3762</v>
      </c>
      <c r="I25" s="30" t="s">
        <v>3354</v>
      </c>
      <c r="J25" s="725">
        <v>42878</v>
      </c>
      <c r="K25" s="725">
        <v>42878</v>
      </c>
      <c r="L25" s="725">
        <v>42891</v>
      </c>
      <c r="M25" s="729">
        <v>22.25</v>
      </c>
    </row>
    <row r="26" spans="1:13" ht="165.75" x14ac:dyDescent="0.2">
      <c r="A26" s="768" t="s">
        <v>1075</v>
      </c>
      <c r="B26" s="30" t="s">
        <v>4032</v>
      </c>
      <c r="C26" s="30" t="s">
        <v>2225</v>
      </c>
      <c r="D26" s="765" t="s">
        <v>4033</v>
      </c>
      <c r="E26" s="811" t="s">
        <v>4034</v>
      </c>
      <c r="F26" s="30" t="s">
        <v>4035</v>
      </c>
      <c r="G26" s="30" t="s">
        <v>4039</v>
      </c>
      <c r="H26" s="30" t="s">
        <v>4038</v>
      </c>
      <c r="I26" s="30" t="s">
        <v>3354</v>
      </c>
      <c r="J26" s="725">
        <v>42941</v>
      </c>
      <c r="K26" s="725"/>
      <c r="L26" s="725"/>
      <c r="M26" s="729">
        <v>23.562999999999999</v>
      </c>
    </row>
    <row r="27" spans="1:13" ht="225" x14ac:dyDescent="0.2">
      <c r="A27" s="813" t="s">
        <v>1306</v>
      </c>
      <c r="B27" s="30" t="s">
        <v>4032</v>
      </c>
      <c r="C27" s="10" t="s">
        <v>4059</v>
      </c>
      <c r="D27" s="729" t="s">
        <v>4060</v>
      </c>
      <c r="E27" s="849" t="s">
        <v>4061</v>
      </c>
      <c r="F27" s="30" t="s">
        <v>4062</v>
      </c>
      <c r="G27" s="856" t="s">
        <v>4054</v>
      </c>
      <c r="H27" s="30" t="s">
        <v>3762</v>
      </c>
      <c r="I27" s="30" t="s">
        <v>3354</v>
      </c>
      <c r="J27" s="725">
        <v>42963</v>
      </c>
      <c r="K27" s="725"/>
      <c r="L27" s="725"/>
      <c r="M27" s="729">
        <v>14.8</v>
      </c>
    </row>
    <row r="28" spans="1:13" ht="345" x14ac:dyDescent="0.2">
      <c r="A28" s="813" t="s">
        <v>1821</v>
      </c>
      <c r="B28" s="30" t="s">
        <v>4032</v>
      </c>
      <c r="C28" s="30" t="s">
        <v>946</v>
      </c>
      <c r="D28" s="765" t="s">
        <v>4063</v>
      </c>
      <c r="E28" s="764" t="s">
        <v>3528</v>
      </c>
      <c r="F28" s="765" t="s">
        <v>4064</v>
      </c>
      <c r="G28" s="856" t="s">
        <v>4055</v>
      </c>
      <c r="H28" s="30" t="s">
        <v>3762</v>
      </c>
      <c r="I28" s="30" t="s">
        <v>3354</v>
      </c>
      <c r="J28" s="725">
        <v>42963</v>
      </c>
      <c r="K28" s="725"/>
      <c r="L28" s="725"/>
      <c r="M28" s="729"/>
    </row>
    <row r="29" spans="1:13" ht="150" x14ac:dyDescent="0.2">
      <c r="A29" s="813" t="s">
        <v>1687</v>
      </c>
      <c r="B29" s="30" t="s">
        <v>4032</v>
      </c>
      <c r="C29" s="30" t="s">
        <v>626</v>
      </c>
      <c r="D29" s="765" t="s">
        <v>4065</v>
      </c>
      <c r="E29" s="764" t="s">
        <v>2994</v>
      </c>
      <c r="F29" s="765" t="s">
        <v>4066</v>
      </c>
      <c r="G29" s="856" t="s">
        <v>4053</v>
      </c>
      <c r="H29" s="30" t="s">
        <v>3762</v>
      </c>
      <c r="I29" s="30" t="s">
        <v>3354</v>
      </c>
      <c r="J29" s="725">
        <v>42965</v>
      </c>
      <c r="K29" s="725"/>
      <c r="L29" s="725"/>
      <c r="M29" s="729">
        <v>15</v>
      </c>
    </row>
    <row r="30" spans="1:13" ht="285" x14ac:dyDescent="0.2">
      <c r="A30" s="813" t="s">
        <v>919</v>
      </c>
      <c r="B30" s="30" t="s">
        <v>4032</v>
      </c>
      <c r="C30" s="30" t="s">
        <v>420</v>
      </c>
      <c r="D30" s="765" t="s">
        <v>4067</v>
      </c>
      <c r="E30" s="713" t="s">
        <v>4068</v>
      </c>
      <c r="F30" s="765" t="s">
        <v>4069</v>
      </c>
      <c r="G30" s="856" t="s">
        <v>4056</v>
      </c>
      <c r="H30" s="30" t="s">
        <v>3762</v>
      </c>
      <c r="I30" s="30" t="s">
        <v>3354</v>
      </c>
      <c r="J30" s="725">
        <v>42975</v>
      </c>
      <c r="K30" s="725"/>
      <c r="L30" s="725"/>
      <c r="M30" s="729">
        <v>11</v>
      </c>
    </row>
    <row r="31" spans="1:13" ht="185.25" x14ac:dyDescent="0.2">
      <c r="A31" s="813" t="s">
        <v>2720</v>
      </c>
      <c r="B31" s="30" t="s">
        <v>4032</v>
      </c>
      <c r="C31" s="30" t="s">
        <v>2964</v>
      </c>
      <c r="D31" s="765" t="s">
        <v>4070</v>
      </c>
      <c r="E31" s="764" t="s">
        <v>4071</v>
      </c>
      <c r="F31" s="765" t="s">
        <v>4072</v>
      </c>
      <c r="G31" s="766" t="s">
        <v>4073</v>
      </c>
      <c r="H31" s="30" t="s">
        <v>3762</v>
      </c>
      <c r="I31" s="30" t="s">
        <v>3354</v>
      </c>
      <c r="J31" s="725">
        <v>42982</v>
      </c>
      <c r="K31" s="725"/>
      <c r="L31" s="725"/>
      <c r="M31" s="729">
        <v>7.5</v>
      </c>
    </row>
    <row r="32" spans="1:13" ht="142.5" x14ac:dyDescent="0.2">
      <c r="A32" s="813" t="s">
        <v>2724</v>
      </c>
      <c r="B32" s="30" t="s">
        <v>4032</v>
      </c>
      <c r="C32" s="30" t="s">
        <v>4081</v>
      </c>
      <c r="D32" s="765" t="s">
        <v>3869</v>
      </c>
      <c r="E32" s="764" t="s">
        <v>4074</v>
      </c>
      <c r="F32" s="30" t="s">
        <v>4075</v>
      </c>
      <c r="G32" s="766" t="s">
        <v>4076</v>
      </c>
      <c r="H32" s="30" t="s">
        <v>3762</v>
      </c>
      <c r="I32" s="30" t="s">
        <v>3354</v>
      </c>
      <c r="J32" s="725">
        <v>43017</v>
      </c>
      <c r="K32" s="725"/>
      <c r="L32" s="725"/>
      <c r="M32" s="729">
        <v>2.1</v>
      </c>
    </row>
    <row r="33" spans="1:13" ht="114" x14ac:dyDescent="0.2">
      <c r="A33" s="813" t="s">
        <v>3114</v>
      </c>
      <c r="B33" s="30" t="s">
        <v>4032</v>
      </c>
      <c r="C33" s="30" t="s">
        <v>1421</v>
      </c>
      <c r="D33" s="765" t="s">
        <v>4077</v>
      </c>
      <c r="E33" s="764" t="s">
        <v>3524</v>
      </c>
      <c r="F33" s="765" t="s">
        <v>4078</v>
      </c>
      <c r="G33" s="766" t="s">
        <v>4079</v>
      </c>
      <c r="H33" s="30" t="s">
        <v>3762</v>
      </c>
      <c r="I33" s="30" t="s">
        <v>3354</v>
      </c>
      <c r="J33" s="725">
        <v>43018</v>
      </c>
      <c r="K33" s="725"/>
      <c r="L33" s="725"/>
      <c r="M33" s="729">
        <v>14</v>
      </c>
    </row>
    <row r="34" spans="1:13" ht="185.25" x14ac:dyDescent="0.2">
      <c r="A34" s="813" t="s">
        <v>3115</v>
      </c>
      <c r="B34" s="30" t="s">
        <v>4032</v>
      </c>
      <c r="C34" s="30" t="s">
        <v>838</v>
      </c>
      <c r="D34" s="765" t="s">
        <v>3983</v>
      </c>
      <c r="E34" s="855" t="s">
        <v>2986</v>
      </c>
      <c r="F34" s="30" t="s">
        <v>4080</v>
      </c>
      <c r="G34" s="766" t="s">
        <v>4082</v>
      </c>
      <c r="H34" s="30" t="s">
        <v>3762</v>
      </c>
      <c r="I34" s="30" t="s">
        <v>3354</v>
      </c>
      <c r="J34" s="725">
        <v>43018</v>
      </c>
      <c r="K34" s="725"/>
      <c r="L34" s="725"/>
      <c r="M34" s="729">
        <v>2</v>
      </c>
    </row>
    <row r="35" spans="1:13" ht="185.25" x14ac:dyDescent="0.2">
      <c r="A35" s="813" t="s">
        <v>3120</v>
      </c>
      <c r="B35" s="30" t="s">
        <v>4032</v>
      </c>
      <c r="C35" s="30" t="s">
        <v>1121</v>
      </c>
      <c r="D35" s="765" t="s">
        <v>4083</v>
      </c>
      <c r="E35" s="764" t="s">
        <v>1551</v>
      </c>
      <c r="F35" s="30" t="s">
        <v>4084</v>
      </c>
      <c r="G35" s="766" t="s">
        <v>4085</v>
      </c>
      <c r="H35" s="30" t="s">
        <v>3762</v>
      </c>
      <c r="I35" s="30" t="s">
        <v>3354</v>
      </c>
      <c r="J35" s="725">
        <v>43018</v>
      </c>
      <c r="K35" s="725"/>
      <c r="L35" s="725"/>
      <c r="M35" s="729">
        <v>14.7</v>
      </c>
    </row>
    <row r="36" spans="1:13" ht="99.75" x14ac:dyDescent="0.2">
      <c r="A36" s="768" t="s">
        <v>3123</v>
      </c>
      <c r="B36" s="27" t="s">
        <v>4032</v>
      </c>
      <c r="C36" s="27" t="s">
        <v>3910</v>
      </c>
      <c r="D36" s="769" t="s">
        <v>4101</v>
      </c>
      <c r="E36" s="811" t="s">
        <v>4102</v>
      </c>
      <c r="F36" s="27" t="s">
        <v>4103</v>
      </c>
      <c r="G36" s="861" t="s">
        <v>4104</v>
      </c>
      <c r="H36" s="27" t="s">
        <v>3762</v>
      </c>
      <c r="I36" s="27" t="s">
        <v>3354</v>
      </c>
      <c r="J36" s="53">
        <v>43033</v>
      </c>
      <c r="K36" s="862"/>
      <c r="L36" s="862"/>
      <c r="M36" s="729">
        <v>14</v>
      </c>
    </row>
    <row r="37" spans="1:13" x14ac:dyDescent="0.2">
      <c r="B37" s="864"/>
      <c r="C37" s="864"/>
      <c r="E37" s="863"/>
      <c r="G37" s="864"/>
      <c r="J37" s="723"/>
      <c r="K37" s="723"/>
      <c r="L37" s="723"/>
    </row>
    <row r="38" spans="1:13" x14ac:dyDescent="0.2">
      <c r="B38" s="864"/>
      <c r="C38" s="864"/>
      <c r="G38" s="864"/>
      <c r="J38" s="723"/>
      <c r="K38" s="723"/>
      <c r="L38" s="723"/>
    </row>
    <row r="39" spans="1:13" x14ac:dyDescent="0.2">
      <c r="J39" s="723"/>
      <c r="K39" s="723"/>
      <c r="L39" s="723"/>
    </row>
    <row r="40" spans="1:13" x14ac:dyDescent="0.2">
      <c r="J40" s="723"/>
      <c r="K40" s="723"/>
      <c r="L40" s="723"/>
    </row>
    <row r="41" spans="1:13" x14ac:dyDescent="0.2">
      <c r="J41" s="723"/>
      <c r="K41" s="723"/>
      <c r="L41" s="723"/>
    </row>
    <row r="42" spans="1:13" x14ac:dyDescent="0.2">
      <c r="J42" s="723"/>
      <c r="K42" s="723"/>
      <c r="L42" s="723"/>
    </row>
    <row r="43" spans="1:13" x14ac:dyDescent="0.2">
      <c r="J43" s="723"/>
      <c r="K43" s="723"/>
      <c r="L43" s="723"/>
    </row>
    <row r="44" spans="1:13" x14ac:dyDescent="0.2">
      <c r="J44" s="723"/>
      <c r="K44" s="723"/>
      <c r="L44" s="723"/>
    </row>
    <row r="45" spans="1:13" x14ac:dyDescent="0.2">
      <c r="J45" s="723"/>
      <c r="K45" s="723"/>
      <c r="L45" s="723"/>
    </row>
    <row r="46" spans="1:13" x14ac:dyDescent="0.2">
      <c r="J46" s="723"/>
      <c r="K46" s="723"/>
      <c r="L46" s="723"/>
    </row>
    <row r="47" spans="1:13" x14ac:dyDescent="0.2">
      <c r="J47" s="723"/>
      <c r="K47" s="723"/>
      <c r="L47" s="723"/>
    </row>
  </sheetData>
  <mergeCells count="20">
    <mergeCell ref="F2:G3"/>
    <mergeCell ref="F6:G7"/>
    <mergeCell ref="C7:E11"/>
    <mergeCell ref="F10:G11"/>
    <mergeCell ref="A1:B11"/>
    <mergeCell ref="C1:E6"/>
    <mergeCell ref="A14:A17"/>
    <mergeCell ref="B14:B17"/>
    <mergeCell ref="C14:F15"/>
    <mergeCell ref="L14:L17"/>
    <mergeCell ref="M14:M17"/>
    <mergeCell ref="I15:I17"/>
    <mergeCell ref="J15:J17"/>
    <mergeCell ref="K15:K17"/>
    <mergeCell ref="G14:G17"/>
    <mergeCell ref="H14:H17"/>
    <mergeCell ref="I14:K14"/>
    <mergeCell ref="C16:C17"/>
    <mergeCell ref="D16:D17"/>
    <mergeCell ref="F16:F17"/>
  </mergeCells>
  <hyperlinks>
    <hyperlink ref="E18" r:id="rId1"/>
    <hyperlink ref="E20" r:id="rId2"/>
    <hyperlink ref="E19" r:id="rId3"/>
    <hyperlink ref="E22" r:id="rId4"/>
    <hyperlink ref="E23" r:id="rId5"/>
    <hyperlink ref="E21" r:id="rId6"/>
    <hyperlink ref="E24" r:id="rId7"/>
    <hyperlink ref="E26" r:id="rId8"/>
    <hyperlink ref="E27" r:id="rId9"/>
    <hyperlink ref="E28" r:id="rId10"/>
    <hyperlink ref="E29" r:id="rId11"/>
    <hyperlink ref="E30" r:id="rId12"/>
    <hyperlink ref="E31" r:id="rId13"/>
    <hyperlink ref="E32" r:id="rId14"/>
    <hyperlink ref="E33" r:id="rId15"/>
    <hyperlink ref="E34" r:id="rId16"/>
    <hyperlink ref="E35" r:id="rId17"/>
    <hyperlink ref="E36" r:id="rId18"/>
  </hyperlinks>
  <pageMargins left="0.7" right="0.7" top="0.75" bottom="0.75" header="0.3" footer="0.3"/>
  <pageSetup paperSize="9" orientation="portrait" r:id="rId19"/>
  <drawing r:id="rId2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1"/>
  <sheetViews>
    <sheetView workbookViewId="0">
      <pane xSplit="1" ySplit="20" topLeftCell="B21" activePane="bottomRight" state="frozen"/>
      <selection pane="topRight" activeCell="B1" sqref="B1"/>
      <selection pane="bottomLeft" activeCell="A21" sqref="A21"/>
      <selection pane="bottomRight" sqref="A1:B11"/>
    </sheetView>
  </sheetViews>
  <sheetFormatPr baseColWidth="10" defaultRowHeight="12.75" x14ac:dyDescent="0.2"/>
  <sheetData>
    <row r="1" spans="1:7" x14ac:dyDescent="0.2">
      <c r="A1" s="876"/>
      <c r="B1" s="877"/>
      <c r="C1" s="882" t="s">
        <v>3334</v>
      </c>
      <c r="D1" s="883"/>
      <c r="E1" s="884"/>
      <c r="F1" s="677"/>
      <c r="G1" s="675"/>
    </row>
    <row r="2" spans="1:7" x14ac:dyDescent="0.2">
      <c r="A2" s="878"/>
      <c r="B2" s="879"/>
      <c r="C2" s="885"/>
      <c r="D2" s="883"/>
      <c r="E2" s="884"/>
      <c r="F2" s="865" t="s">
        <v>3338</v>
      </c>
      <c r="G2" s="866"/>
    </row>
    <row r="3" spans="1:7" x14ac:dyDescent="0.2">
      <c r="A3" s="878"/>
      <c r="B3" s="879"/>
      <c r="C3" s="885"/>
      <c r="D3" s="883"/>
      <c r="E3" s="884"/>
      <c r="F3" s="865"/>
      <c r="G3" s="866"/>
    </row>
    <row r="4" spans="1:7" x14ac:dyDescent="0.2">
      <c r="A4" s="878"/>
      <c r="B4" s="879"/>
      <c r="C4" s="885"/>
      <c r="D4" s="883"/>
      <c r="E4" s="884"/>
      <c r="F4" s="678"/>
      <c r="G4" s="679"/>
    </row>
    <row r="5" spans="1:7" x14ac:dyDescent="0.2">
      <c r="A5" s="878"/>
      <c r="B5" s="879"/>
      <c r="C5" s="885"/>
      <c r="D5" s="883"/>
      <c r="E5" s="884"/>
      <c r="F5" s="678"/>
      <c r="G5" s="679"/>
    </row>
    <row r="6" spans="1:7" x14ac:dyDescent="0.2">
      <c r="A6" s="878"/>
      <c r="B6" s="879"/>
      <c r="C6" s="885"/>
      <c r="D6" s="883"/>
      <c r="E6" s="884"/>
      <c r="F6" s="865" t="s">
        <v>3335</v>
      </c>
      <c r="G6" s="866"/>
    </row>
    <row r="7" spans="1:7" x14ac:dyDescent="0.2">
      <c r="A7" s="878"/>
      <c r="B7" s="879"/>
      <c r="C7" s="867" t="s">
        <v>3337</v>
      </c>
      <c r="D7" s="868"/>
      <c r="E7" s="869"/>
      <c r="F7" s="865"/>
      <c r="G7" s="866"/>
    </row>
    <row r="8" spans="1:7" x14ac:dyDescent="0.2">
      <c r="A8" s="878"/>
      <c r="B8" s="879"/>
      <c r="C8" s="870"/>
      <c r="D8" s="868"/>
      <c r="E8" s="869"/>
      <c r="F8" s="680"/>
      <c r="G8" s="681"/>
    </row>
    <row r="9" spans="1:7" x14ac:dyDescent="0.2">
      <c r="A9" s="878"/>
      <c r="B9" s="879"/>
      <c r="C9" s="870"/>
      <c r="D9" s="868"/>
      <c r="E9" s="869"/>
      <c r="F9" s="680"/>
      <c r="G9" s="681"/>
    </row>
    <row r="10" spans="1:7" x14ac:dyDescent="0.2">
      <c r="A10" s="878"/>
      <c r="B10" s="879"/>
      <c r="C10" s="870"/>
      <c r="D10" s="868"/>
      <c r="E10" s="869"/>
      <c r="F10" s="865" t="s">
        <v>3336</v>
      </c>
      <c r="G10" s="866"/>
    </row>
    <row r="11" spans="1:7" x14ac:dyDescent="0.2">
      <c r="A11" s="880"/>
      <c r="B11" s="881"/>
      <c r="C11" s="870"/>
      <c r="D11" s="868"/>
      <c r="E11" s="869"/>
      <c r="F11" s="871"/>
      <c r="G11" s="872"/>
    </row>
    <row r="17" spans="1:45" ht="12.75" customHeight="1" x14ac:dyDescent="0.2">
      <c r="A17" s="966" t="s">
        <v>566</v>
      </c>
      <c r="B17" s="969" t="s">
        <v>565</v>
      </c>
      <c r="C17" s="975" t="s">
        <v>564</v>
      </c>
      <c r="D17" s="975"/>
      <c r="E17" s="975"/>
      <c r="F17" s="997" t="s">
        <v>563</v>
      </c>
      <c r="G17" s="969" t="s">
        <v>562</v>
      </c>
      <c r="H17" s="970"/>
      <c r="I17" s="970"/>
      <c r="J17" s="971"/>
      <c r="K17" s="966" t="s">
        <v>561</v>
      </c>
      <c r="L17" s="966" t="s">
        <v>975</v>
      </c>
      <c r="M17" s="966" t="s">
        <v>560</v>
      </c>
      <c r="N17" s="969" t="s">
        <v>559</v>
      </c>
      <c r="O17" s="970"/>
      <c r="P17" s="970"/>
      <c r="Q17" s="971"/>
      <c r="R17" s="966" t="s">
        <v>558</v>
      </c>
      <c r="S17" s="966" t="s">
        <v>557</v>
      </c>
      <c r="T17" s="975" t="s">
        <v>556</v>
      </c>
      <c r="U17" s="975"/>
      <c r="V17" s="975"/>
      <c r="W17" s="975"/>
      <c r="X17" s="993" t="s">
        <v>555</v>
      </c>
      <c r="Y17" s="994"/>
      <c r="Z17" s="994"/>
      <c r="AA17" s="994"/>
      <c r="AB17" s="994"/>
      <c r="AC17" s="994"/>
      <c r="AD17" s="994"/>
      <c r="AE17" s="995"/>
      <c r="AF17" s="966" t="s">
        <v>554</v>
      </c>
      <c r="AG17" s="966" t="s">
        <v>553</v>
      </c>
      <c r="AH17" s="1016" t="s">
        <v>552</v>
      </c>
      <c r="AI17" s="1017"/>
      <c r="AJ17" s="1017"/>
      <c r="AK17" s="1017"/>
      <c r="AL17" s="1017"/>
      <c r="AM17" s="1017"/>
      <c r="AN17" s="1017"/>
      <c r="AO17" s="984" t="s">
        <v>551</v>
      </c>
      <c r="AP17" s="1016" t="s">
        <v>550</v>
      </c>
      <c r="AQ17" s="1026" t="s">
        <v>1509</v>
      </c>
      <c r="AR17" s="1023" t="s">
        <v>1097</v>
      </c>
      <c r="AS17" s="1015" t="s">
        <v>549</v>
      </c>
    </row>
    <row r="18" spans="1:45" x14ac:dyDescent="0.2">
      <c r="A18" s="967"/>
      <c r="B18" s="996"/>
      <c r="C18" s="975"/>
      <c r="D18" s="975"/>
      <c r="E18" s="975"/>
      <c r="F18" s="998"/>
      <c r="G18" s="972"/>
      <c r="H18" s="973"/>
      <c r="I18" s="973"/>
      <c r="J18" s="974"/>
      <c r="K18" s="967"/>
      <c r="L18" s="967"/>
      <c r="M18" s="967"/>
      <c r="N18" s="972"/>
      <c r="O18" s="973"/>
      <c r="P18" s="973"/>
      <c r="Q18" s="974"/>
      <c r="R18" s="967"/>
      <c r="S18" s="967"/>
      <c r="T18" s="966" t="s">
        <v>548</v>
      </c>
      <c r="U18" s="966" t="s">
        <v>589</v>
      </c>
      <c r="V18" s="966" t="s">
        <v>588</v>
      </c>
      <c r="W18" s="966" t="s">
        <v>587</v>
      </c>
      <c r="X18" s="966" t="s">
        <v>586</v>
      </c>
      <c r="Y18" s="966" t="s">
        <v>204</v>
      </c>
      <c r="Z18" s="966" t="s">
        <v>203</v>
      </c>
      <c r="AA18" s="966" t="s">
        <v>257</v>
      </c>
      <c r="AB18" s="986" t="s">
        <v>256</v>
      </c>
      <c r="AC18" s="986" t="s">
        <v>255</v>
      </c>
      <c r="AD18" s="986" t="s">
        <v>254</v>
      </c>
      <c r="AE18" s="986" t="s">
        <v>3046</v>
      </c>
      <c r="AF18" s="967"/>
      <c r="AG18" s="967"/>
      <c r="AH18" s="1018"/>
      <c r="AI18" s="1019"/>
      <c r="AJ18" s="1019"/>
      <c r="AK18" s="1019"/>
      <c r="AL18" s="1019"/>
      <c r="AM18" s="1019"/>
      <c r="AN18" s="1019"/>
      <c r="AO18" s="1029"/>
      <c r="AP18" s="1022"/>
      <c r="AQ18" s="1027"/>
      <c r="AR18" s="1024"/>
      <c r="AS18" s="1015"/>
    </row>
    <row r="19" spans="1:45" x14ac:dyDescent="0.2">
      <c r="A19" s="967"/>
      <c r="B19" s="967"/>
      <c r="C19" s="967" t="s">
        <v>2300</v>
      </c>
      <c r="D19" s="967" t="s">
        <v>3044</v>
      </c>
      <c r="E19" s="967" t="s">
        <v>3021</v>
      </c>
      <c r="F19" s="999"/>
      <c r="G19" s="966" t="s">
        <v>3042</v>
      </c>
      <c r="H19" s="989" t="s">
        <v>3041</v>
      </c>
      <c r="I19" s="990"/>
      <c r="J19" s="966" t="s">
        <v>2303</v>
      </c>
      <c r="K19" s="967"/>
      <c r="L19" s="967"/>
      <c r="M19" s="967"/>
      <c r="N19" s="966" t="s">
        <v>493</v>
      </c>
      <c r="O19" s="966" t="s">
        <v>3012</v>
      </c>
      <c r="P19" s="966" t="s">
        <v>1179</v>
      </c>
      <c r="Q19" s="966" t="s">
        <v>1178</v>
      </c>
      <c r="R19" s="967"/>
      <c r="S19" s="967"/>
      <c r="T19" s="967"/>
      <c r="U19" s="967"/>
      <c r="V19" s="967"/>
      <c r="W19" s="967"/>
      <c r="X19" s="967"/>
      <c r="Y19" s="967"/>
      <c r="Z19" s="967"/>
      <c r="AA19" s="967"/>
      <c r="AB19" s="987"/>
      <c r="AC19" s="987"/>
      <c r="AD19" s="987"/>
      <c r="AE19" s="987"/>
      <c r="AF19" s="967"/>
      <c r="AG19" s="967"/>
      <c r="AH19" s="1020" t="s">
        <v>2252</v>
      </c>
      <c r="AI19" s="984" t="s">
        <v>1177</v>
      </c>
      <c r="AJ19" s="984" t="s">
        <v>1176</v>
      </c>
      <c r="AK19" s="984" t="s">
        <v>1175</v>
      </c>
      <c r="AL19" s="1013">
        <v>5</v>
      </c>
      <c r="AM19" s="1013" t="s">
        <v>1173</v>
      </c>
      <c r="AN19" s="984" t="s">
        <v>1172</v>
      </c>
      <c r="AO19" s="1029"/>
      <c r="AP19" s="1022"/>
      <c r="AQ19" s="1027"/>
      <c r="AR19" s="1024"/>
      <c r="AS19" s="1015"/>
    </row>
    <row r="20" spans="1:45" x14ac:dyDescent="0.2">
      <c r="A20" s="968"/>
      <c r="B20" s="968"/>
      <c r="C20" s="968"/>
      <c r="D20" s="968"/>
      <c r="E20" s="968"/>
      <c r="F20" s="1000"/>
      <c r="G20" s="968"/>
      <c r="H20" s="139" t="s">
        <v>1511</v>
      </c>
      <c r="I20" s="139" t="s">
        <v>1512</v>
      </c>
      <c r="J20" s="968"/>
      <c r="K20" s="968"/>
      <c r="L20" s="968"/>
      <c r="M20" s="968"/>
      <c r="N20" s="968"/>
      <c r="O20" s="968"/>
      <c r="P20" s="968"/>
      <c r="Q20" s="968"/>
      <c r="R20" s="968"/>
      <c r="S20" s="968"/>
      <c r="T20" s="968"/>
      <c r="U20" s="968"/>
      <c r="V20" s="968"/>
      <c r="W20" s="968"/>
      <c r="X20" s="968"/>
      <c r="Y20" s="968"/>
      <c r="Z20" s="968"/>
      <c r="AA20" s="968"/>
      <c r="AB20" s="988"/>
      <c r="AC20" s="988"/>
      <c r="AD20" s="988"/>
      <c r="AE20" s="988"/>
      <c r="AF20" s="968"/>
      <c r="AG20" s="968"/>
      <c r="AH20" s="1021"/>
      <c r="AI20" s="985"/>
      <c r="AJ20" s="985"/>
      <c r="AK20" s="985"/>
      <c r="AL20" s="1014"/>
      <c r="AM20" s="1014"/>
      <c r="AN20" s="985"/>
      <c r="AO20" s="985"/>
      <c r="AP20" s="1018"/>
      <c r="AQ20" s="1028"/>
      <c r="AR20" s="1025"/>
      <c r="AS20" s="1015"/>
    </row>
    <row r="21" spans="1:45" ht="409.5" x14ac:dyDescent="0.2">
      <c r="A21" s="133" t="s">
        <v>1793</v>
      </c>
      <c r="B21" s="130" t="s">
        <v>794</v>
      </c>
      <c r="C21" s="130" t="s">
        <v>2675</v>
      </c>
      <c r="D21" s="130" t="s">
        <v>2676</v>
      </c>
      <c r="E21" s="130"/>
      <c r="F21" s="130" t="s">
        <v>1493</v>
      </c>
      <c r="G21" s="147"/>
      <c r="H21" s="147"/>
      <c r="I21" s="137"/>
      <c r="J21" s="138"/>
      <c r="K21" s="130"/>
      <c r="L21" s="130"/>
      <c r="M21" s="136"/>
      <c r="N21" s="133"/>
      <c r="O21" s="132"/>
      <c r="P21" s="133"/>
      <c r="Q21" s="132"/>
      <c r="R21" s="133"/>
      <c r="S21" s="132"/>
      <c r="T21" s="132"/>
      <c r="U21" s="132"/>
      <c r="V21" s="132"/>
      <c r="W21" s="132"/>
      <c r="X21" s="122"/>
      <c r="Y21" s="122"/>
      <c r="Z21" s="122"/>
      <c r="AA21" s="122"/>
      <c r="AB21" s="135"/>
      <c r="AC21" s="135"/>
      <c r="AD21" s="122"/>
      <c r="AE21" s="122"/>
      <c r="AF21" s="132" t="s">
        <v>820</v>
      </c>
      <c r="AG21" s="122"/>
      <c r="AH21" s="135"/>
      <c r="AI21" s="127"/>
      <c r="AJ21" s="127"/>
      <c r="AK21" s="127"/>
      <c r="AL21" s="122"/>
      <c r="AM21" s="122"/>
      <c r="AN21" s="122"/>
      <c r="AO21" s="122"/>
      <c r="AP21" s="126"/>
      <c r="AQ21" s="126"/>
      <c r="AR21" s="10"/>
      <c r="AS21" s="130"/>
    </row>
  </sheetData>
  <mergeCells count="56">
    <mergeCell ref="R17:R20"/>
    <mergeCell ref="S17:S20"/>
    <mergeCell ref="N17:Q18"/>
    <mergeCell ref="T17:W17"/>
    <mergeCell ref="O19:O20"/>
    <mergeCell ref="P19:P20"/>
    <mergeCell ref="Q19:Q20"/>
    <mergeCell ref="N19:N20"/>
    <mergeCell ref="X17:AE17"/>
    <mergeCell ref="T18:T20"/>
    <mergeCell ref="U18:U20"/>
    <mergeCell ref="V18:V20"/>
    <mergeCell ref="W18:W20"/>
    <mergeCell ref="Z18:Z20"/>
    <mergeCell ref="AA18:AA20"/>
    <mergeCell ref="X18:X20"/>
    <mergeCell ref="Y18:Y20"/>
    <mergeCell ref="AB18:AB20"/>
    <mergeCell ref="AC18:AC20"/>
    <mergeCell ref="AD18:AD20"/>
    <mergeCell ref="AE18:AE20"/>
    <mergeCell ref="G17:J18"/>
    <mergeCell ref="K17:K20"/>
    <mergeCell ref="L17:L20"/>
    <mergeCell ref="M17:M20"/>
    <mergeCell ref="A17:A20"/>
    <mergeCell ref="B17:B20"/>
    <mergeCell ref="C17:E18"/>
    <mergeCell ref="F17:F20"/>
    <mergeCell ref="C19:C20"/>
    <mergeCell ref="D19:D20"/>
    <mergeCell ref="E19:E20"/>
    <mergeCell ref="G19:G20"/>
    <mergeCell ref="H19:I19"/>
    <mergeCell ref="J19:J20"/>
    <mergeCell ref="AR17:AR20"/>
    <mergeCell ref="AS17:AS20"/>
    <mergeCell ref="AF17:AF20"/>
    <mergeCell ref="AG17:AG20"/>
    <mergeCell ref="AH17:AN18"/>
    <mergeCell ref="AO17:AO20"/>
    <mergeCell ref="AJ19:AJ20"/>
    <mergeCell ref="AK19:AK20"/>
    <mergeCell ref="AL19:AL20"/>
    <mergeCell ref="AM19:AM20"/>
    <mergeCell ref="AP17:AP20"/>
    <mergeCell ref="AQ17:AQ20"/>
    <mergeCell ref="AN19:AN20"/>
    <mergeCell ref="AH19:AH20"/>
    <mergeCell ref="AI19:AI20"/>
    <mergeCell ref="A1:B11"/>
    <mergeCell ref="C1:E6"/>
    <mergeCell ref="F2:G3"/>
    <mergeCell ref="F6:G7"/>
    <mergeCell ref="C7:E11"/>
    <mergeCell ref="F10:G11"/>
  </mergeCells>
  <phoneticPr fontId="30" type="noConversion"/>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19"/>
  <sheetViews>
    <sheetView view="pageBreakPreview" zoomScale="85" zoomScaleNormal="40" workbookViewId="0">
      <pane xSplit="6" ySplit="7" topLeftCell="G8" activePane="bottomRight" state="frozen"/>
      <selection pane="topRight" activeCell="G1" sqref="G1"/>
      <selection pane="bottomLeft" activeCell="A8" sqref="A8"/>
      <selection pane="bottomRight" activeCell="X8" sqref="X8"/>
    </sheetView>
  </sheetViews>
  <sheetFormatPr baseColWidth="10" defaultRowHeight="12.75" x14ac:dyDescent="0.2"/>
  <cols>
    <col min="1" max="1" width="11.85546875" style="10" customWidth="1"/>
    <col min="2" max="2" width="13.5703125" style="10" customWidth="1"/>
    <col min="3" max="3" width="17" style="10" customWidth="1"/>
    <col min="4" max="4" width="18.42578125" style="60" bestFit="1" customWidth="1"/>
    <col min="5" max="5" width="15.7109375" style="10" customWidth="1"/>
    <col min="6" max="6" width="15" style="10" customWidth="1"/>
    <col min="7" max="7" width="9.28515625" style="10" customWidth="1"/>
    <col min="8" max="10" width="11.42578125" style="10"/>
    <col min="11" max="11" width="11.140625" style="10" customWidth="1"/>
    <col min="12" max="12" width="14" style="10" hidden="1" customWidth="1"/>
    <col min="13" max="13" width="14" style="10" customWidth="1"/>
    <col min="14" max="14" width="34.5703125" style="10" customWidth="1"/>
    <col min="15" max="15" width="0" style="10" hidden="1" customWidth="1"/>
    <col min="16" max="16" width="5.42578125" style="10" customWidth="1"/>
    <col min="17" max="17" width="5.140625" style="10" customWidth="1"/>
    <col min="18" max="18" width="12.5703125" style="10" customWidth="1"/>
    <col min="19" max="19" width="9.85546875" style="10" customWidth="1"/>
    <col min="20" max="20" width="9.42578125" style="10" customWidth="1"/>
    <col min="21" max="21" width="14" style="10" customWidth="1"/>
    <col min="22" max="22" width="19.140625" style="10" customWidth="1"/>
    <col min="23" max="24" width="11.42578125" style="10"/>
    <col min="25" max="25" width="9.5703125" style="10" customWidth="1"/>
    <col min="26" max="26" width="21.28515625" style="10" customWidth="1"/>
    <col min="27" max="27" width="24" style="12" customWidth="1"/>
    <col min="28" max="31" width="11.42578125" style="12"/>
  </cols>
  <sheetData>
    <row r="1" spans="1:53" ht="27.75" customHeight="1" x14ac:dyDescent="0.2">
      <c r="D1" s="1128" t="s">
        <v>1529</v>
      </c>
      <c r="E1" s="1128"/>
      <c r="F1" s="1128"/>
      <c r="G1" s="1128"/>
      <c r="H1" s="1128"/>
      <c r="I1" s="1128"/>
      <c r="J1" s="1128"/>
      <c r="K1" s="1128"/>
      <c r="L1" s="1128"/>
      <c r="M1" s="1128"/>
      <c r="N1" s="1128"/>
      <c r="O1" s="1128"/>
      <c r="P1" s="1128"/>
      <c r="Q1" s="1128"/>
      <c r="R1" s="1128"/>
      <c r="S1" s="1128"/>
      <c r="T1" s="1128"/>
      <c r="U1" s="1128"/>
      <c r="V1" s="1128"/>
      <c r="W1" s="1129" t="s">
        <v>2109</v>
      </c>
      <c r="X1" s="1129"/>
      <c r="Y1" s="1129"/>
      <c r="Z1" s="1129"/>
    </row>
    <row r="2" spans="1:53" ht="27.75" customHeight="1" x14ac:dyDescent="0.2">
      <c r="D2" s="1128" t="s">
        <v>1514</v>
      </c>
      <c r="E2" s="1128"/>
      <c r="F2" s="1128"/>
      <c r="G2" s="1128"/>
      <c r="H2" s="1128"/>
      <c r="I2" s="1128"/>
      <c r="J2" s="1128"/>
      <c r="K2" s="1128"/>
      <c r="L2" s="1128"/>
      <c r="M2" s="1128"/>
      <c r="N2" s="1128"/>
      <c r="O2" s="1128"/>
      <c r="P2" s="1128"/>
      <c r="Q2" s="1128"/>
      <c r="R2" s="1128"/>
      <c r="S2" s="1128"/>
      <c r="T2" s="1128"/>
      <c r="U2" s="1128"/>
      <c r="V2" s="1128"/>
      <c r="W2" s="1129" t="s">
        <v>1513</v>
      </c>
      <c r="X2" s="1129"/>
      <c r="Y2" s="1129"/>
      <c r="Z2" s="1129"/>
    </row>
    <row r="3" spans="1:53" s="4" customFormat="1" ht="33.75" customHeight="1" x14ac:dyDescent="0.2">
      <c r="A3" s="23"/>
      <c r="B3" s="24"/>
      <c r="C3" s="24"/>
      <c r="D3" s="1128" t="s">
        <v>2107</v>
      </c>
      <c r="E3" s="1128"/>
      <c r="F3" s="1128"/>
      <c r="G3" s="1128"/>
      <c r="H3" s="1128"/>
      <c r="I3" s="1128"/>
      <c r="J3" s="1128"/>
      <c r="K3" s="1128"/>
      <c r="L3" s="1128"/>
      <c r="M3" s="1128"/>
      <c r="N3" s="1128"/>
      <c r="O3" s="1128"/>
      <c r="P3" s="1128"/>
      <c r="Q3" s="1128"/>
      <c r="R3" s="1128"/>
      <c r="S3" s="1128"/>
      <c r="T3" s="1128"/>
      <c r="U3" s="1128"/>
      <c r="V3" s="1128"/>
      <c r="W3" s="1130" t="s">
        <v>1528</v>
      </c>
      <c r="X3" s="1130"/>
      <c r="Y3" s="1130"/>
      <c r="Z3" s="1130"/>
      <c r="AA3" s="17"/>
      <c r="AB3" s="18"/>
      <c r="AC3" s="18"/>
      <c r="AD3" s="18"/>
      <c r="AE3" s="18"/>
      <c r="BA3" s="5"/>
    </row>
    <row r="4" spans="1:53" s="4" customFormat="1" ht="15" customHeight="1" x14ac:dyDescent="0.2">
      <c r="A4" s="22"/>
      <c r="B4" s="22"/>
      <c r="C4" s="22"/>
      <c r="D4" s="25"/>
      <c r="E4" s="22"/>
      <c r="F4" s="22"/>
      <c r="G4" s="22"/>
      <c r="H4" s="22"/>
      <c r="I4" s="22"/>
      <c r="J4" s="22"/>
      <c r="K4" s="22"/>
      <c r="L4" s="22"/>
      <c r="M4" s="22"/>
      <c r="N4" s="22"/>
      <c r="O4" s="22"/>
      <c r="P4" s="22"/>
      <c r="Q4" s="22"/>
      <c r="R4" s="22"/>
      <c r="S4" s="22"/>
      <c r="T4" s="22"/>
      <c r="U4" s="22"/>
      <c r="V4" s="22"/>
      <c r="W4" s="24"/>
      <c r="X4" s="24"/>
      <c r="Y4" s="24"/>
      <c r="Z4" s="24"/>
      <c r="AA4" s="17"/>
      <c r="AB4" s="18"/>
      <c r="AC4" s="18"/>
      <c r="AD4" s="18"/>
      <c r="AE4" s="18"/>
      <c r="BA4" s="5"/>
    </row>
    <row r="5" spans="1:53" s="4" customFormat="1" ht="15.75" customHeight="1" x14ac:dyDescent="0.2">
      <c r="A5" s="24"/>
      <c r="B5" s="24"/>
      <c r="C5" s="24"/>
      <c r="D5" s="26"/>
      <c r="E5" s="24"/>
      <c r="F5" s="24"/>
      <c r="G5" s="24"/>
      <c r="H5" s="24"/>
      <c r="I5" s="24"/>
      <c r="J5" s="24"/>
      <c r="K5" s="24"/>
      <c r="L5" s="24"/>
      <c r="M5" s="24"/>
      <c r="N5" s="24"/>
      <c r="O5" s="24"/>
      <c r="P5" s="24"/>
      <c r="Q5" s="24"/>
      <c r="R5" s="24"/>
      <c r="S5" s="24"/>
      <c r="T5" s="24"/>
      <c r="U5" s="24"/>
      <c r="V5" s="24"/>
      <c r="W5" s="24"/>
      <c r="X5" s="24"/>
      <c r="Y5" s="24"/>
      <c r="Z5" s="24"/>
      <c r="AA5" s="17"/>
      <c r="AB5" s="18"/>
      <c r="AC5" s="18"/>
      <c r="AD5" s="18"/>
      <c r="AE5" s="18"/>
      <c r="BA5" s="5"/>
    </row>
    <row r="6" spans="1:53" s="1" customFormat="1" ht="8.25" customHeight="1" x14ac:dyDescent="0.15">
      <c r="A6" s="1133" t="s">
        <v>2299</v>
      </c>
      <c r="B6" s="1135" t="s">
        <v>2300</v>
      </c>
      <c r="C6" s="1135" t="s">
        <v>2301</v>
      </c>
      <c r="D6" s="1135" t="s">
        <v>2302</v>
      </c>
      <c r="E6" s="1135"/>
      <c r="F6" s="1135" t="s">
        <v>2303</v>
      </c>
      <c r="G6" s="1135" t="s">
        <v>2304</v>
      </c>
      <c r="H6" s="1135" t="s">
        <v>2108</v>
      </c>
      <c r="I6" s="1133" t="s">
        <v>2306</v>
      </c>
      <c r="J6" s="1133" t="s">
        <v>1788</v>
      </c>
      <c r="K6" s="1138" t="s">
        <v>1789</v>
      </c>
      <c r="L6" s="1136" t="s">
        <v>534</v>
      </c>
      <c r="M6" s="1133" t="s">
        <v>2252</v>
      </c>
      <c r="N6" s="1131" t="s">
        <v>2253</v>
      </c>
      <c r="O6" s="1134" t="s">
        <v>492</v>
      </c>
      <c r="P6" s="1133" t="s">
        <v>493</v>
      </c>
      <c r="Q6" s="1133" t="s">
        <v>494</v>
      </c>
      <c r="R6" s="1133" t="s">
        <v>495</v>
      </c>
      <c r="S6" s="1133" t="s">
        <v>2417</v>
      </c>
      <c r="T6" s="1133" t="s">
        <v>706</v>
      </c>
      <c r="U6" s="1131" t="s">
        <v>707</v>
      </c>
      <c r="V6" s="1131" t="s">
        <v>2634</v>
      </c>
      <c r="W6" s="1131" t="s">
        <v>708</v>
      </c>
      <c r="X6" s="1131" t="s">
        <v>1426</v>
      </c>
      <c r="Y6" s="1131" t="s">
        <v>1509</v>
      </c>
      <c r="Z6" s="1126" t="s">
        <v>1510</v>
      </c>
      <c r="AA6" s="1126" t="s">
        <v>2305</v>
      </c>
      <c r="AB6" s="20"/>
      <c r="AC6" s="20"/>
      <c r="AD6" s="20"/>
      <c r="AE6" s="20"/>
      <c r="BA6" s="2"/>
    </row>
    <row r="7" spans="1:53" s="1" customFormat="1" ht="16.5" customHeight="1" x14ac:dyDescent="0.15">
      <c r="A7" s="1132"/>
      <c r="B7" s="1132"/>
      <c r="C7" s="1132"/>
      <c r="D7" s="13" t="s">
        <v>1511</v>
      </c>
      <c r="E7" s="3" t="s">
        <v>1512</v>
      </c>
      <c r="F7" s="1136"/>
      <c r="G7" s="1132"/>
      <c r="H7" s="1132"/>
      <c r="I7" s="1134"/>
      <c r="J7" s="1134"/>
      <c r="K7" s="1139"/>
      <c r="L7" s="1132"/>
      <c r="M7" s="1134"/>
      <c r="N7" s="1137"/>
      <c r="O7" s="1132"/>
      <c r="P7" s="1132"/>
      <c r="Q7" s="1132"/>
      <c r="R7" s="1134"/>
      <c r="S7" s="1134"/>
      <c r="T7" s="1134"/>
      <c r="U7" s="1132"/>
      <c r="V7" s="1132"/>
      <c r="W7" s="1132"/>
      <c r="X7" s="1132"/>
      <c r="Y7" s="1132"/>
      <c r="Z7" s="1127"/>
      <c r="AA7" s="1127"/>
      <c r="AB7" s="20"/>
      <c r="AC7" s="20"/>
      <c r="AD7" s="20"/>
      <c r="AE7" s="20"/>
      <c r="BA7" s="2"/>
    </row>
    <row r="8" spans="1:53" ht="253.5" customHeight="1" x14ac:dyDescent="0.2">
      <c r="A8" s="85" t="s">
        <v>2493</v>
      </c>
      <c r="B8" s="10" t="s">
        <v>2494</v>
      </c>
      <c r="C8" s="38">
        <v>125000000</v>
      </c>
      <c r="D8" s="42" t="s">
        <v>2495</v>
      </c>
      <c r="F8" s="38">
        <v>125000000</v>
      </c>
      <c r="G8" s="10" t="s">
        <v>764</v>
      </c>
      <c r="I8" s="53">
        <v>39156</v>
      </c>
      <c r="N8" s="10" t="s">
        <v>2323</v>
      </c>
      <c r="X8" s="53">
        <v>39321</v>
      </c>
      <c r="AB8"/>
      <c r="AC8"/>
      <c r="AD8"/>
      <c r="AE8"/>
    </row>
    <row r="9" spans="1:53" ht="253.5" customHeight="1" x14ac:dyDescent="0.2">
      <c r="A9" s="95" t="s">
        <v>1780</v>
      </c>
      <c r="B9" s="10" t="s">
        <v>244</v>
      </c>
      <c r="C9" s="38">
        <v>310000000</v>
      </c>
      <c r="D9" s="63">
        <v>20000000</v>
      </c>
      <c r="G9" s="10" t="s">
        <v>2492</v>
      </c>
      <c r="H9" s="10" t="s">
        <v>2698</v>
      </c>
      <c r="I9" s="53">
        <v>39163</v>
      </c>
      <c r="J9" s="53">
        <v>39721</v>
      </c>
      <c r="K9" s="53">
        <v>39477</v>
      </c>
      <c r="N9" s="10" t="s">
        <v>2491</v>
      </c>
      <c r="V9" s="53">
        <v>39598</v>
      </c>
      <c r="Z9" s="10" t="s">
        <v>2357</v>
      </c>
      <c r="AB9"/>
      <c r="AC9"/>
      <c r="AD9"/>
      <c r="AE9"/>
    </row>
    <row r="10" spans="1:53" ht="253.5" customHeight="1" x14ac:dyDescent="0.2">
      <c r="A10" s="84" t="s">
        <v>1369</v>
      </c>
      <c r="B10" s="10" t="s">
        <v>1847</v>
      </c>
      <c r="G10" s="10" t="s">
        <v>1779</v>
      </c>
      <c r="I10" s="53">
        <v>39181</v>
      </c>
      <c r="N10" s="10" t="s">
        <v>1778</v>
      </c>
      <c r="AB10"/>
      <c r="AC10"/>
      <c r="AD10"/>
      <c r="AE10"/>
    </row>
    <row r="11" spans="1:53" ht="253.5" customHeight="1" x14ac:dyDescent="0.2">
      <c r="A11" s="30">
        <v>197005</v>
      </c>
      <c r="B11" s="27" t="s">
        <v>863</v>
      </c>
      <c r="C11" s="34">
        <v>546350000</v>
      </c>
      <c r="D11" s="34" t="s">
        <v>945</v>
      </c>
      <c r="E11" s="11"/>
      <c r="F11" s="34"/>
      <c r="G11" s="34" t="s">
        <v>1212</v>
      </c>
      <c r="H11" s="27"/>
      <c r="I11" s="35">
        <v>39205</v>
      </c>
      <c r="J11" s="35">
        <v>39622</v>
      </c>
      <c r="K11" s="57">
        <v>39206</v>
      </c>
      <c r="L11" s="11"/>
      <c r="M11" s="11"/>
      <c r="N11" s="11" t="s">
        <v>1607</v>
      </c>
      <c r="O11" s="11"/>
      <c r="P11" s="10">
        <v>257</v>
      </c>
      <c r="Q11" s="11">
        <v>430</v>
      </c>
      <c r="R11" s="11"/>
      <c r="S11" s="11"/>
      <c r="T11" s="11"/>
      <c r="U11" s="11"/>
      <c r="V11" s="11"/>
      <c r="W11" s="11"/>
      <c r="X11" s="11"/>
      <c r="Y11" s="11" t="s">
        <v>2971</v>
      </c>
      <c r="Z11" s="11" t="s">
        <v>584</v>
      </c>
      <c r="AA11" s="11"/>
      <c r="AB11"/>
      <c r="AC11"/>
      <c r="AD11"/>
      <c r="AE11"/>
    </row>
    <row r="12" spans="1:53" ht="253.5" customHeight="1" x14ac:dyDescent="0.2">
      <c r="A12" s="30" t="s">
        <v>950</v>
      </c>
      <c r="B12" s="27" t="s">
        <v>1147</v>
      </c>
      <c r="C12" s="34">
        <v>275000000</v>
      </c>
      <c r="D12" s="34">
        <v>70000000</v>
      </c>
      <c r="E12" s="11"/>
      <c r="F12" s="34">
        <v>205000000</v>
      </c>
      <c r="G12" s="34" t="s">
        <v>603</v>
      </c>
      <c r="H12" s="27" t="s">
        <v>1148</v>
      </c>
      <c r="I12" s="35">
        <v>39258</v>
      </c>
      <c r="J12" s="35">
        <v>39511</v>
      </c>
      <c r="K12" s="57">
        <v>39329</v>
      </c>
      <c r="L12" s="11"/>
      <c r="M12" s="11"/>
      <c r="N12" s="11" t="s">
        <v>1074</v>
      </c>
      <c r="O12" s="11"/>
      <c r="Q12" s="11"/>
      <c r="R12" s="11"/>
      <c r="S12" s="11"/>
      <c r="T12" s="11"/>
      <c r="U12" s="11"/>
      <c r="V12" s="11"/>
      <c r="W12" s="11"/>
      <c r="X12" s="11"/>
      <c r="Y12" s="11"/>
      <c r="Z12" s="11"/>
      <c r="AA12" s="11"/>
      <c r="AB12"/>
      <c r="AC12"/>
      <c r="AD12"/>
      <c r="AE12"/>
    </row>
    <row r="13" spans="1:53" ht="165.75" customHeight="1" x14ac:dyDescent="0.2">
      <c r="A13" s="30">
        <v>197067</v>
      </c>
      <c r="B13" s="27" t="s">
        <v>585</v>
      </c>
      <c r="C13" s="34" t="s">
        <v>2738</v>
      </c>
      <c r="D13" s="34">
        <v>1013000000</v>
      </c>
      <c r="E13" s="11"/>
      <c r="F13" s="34"/>
      <c r="G13" s="34" t="s">
        <v>1212</v>
      </c>
      <c r="H13" s="27" t="s">
        <v>1298</v>
      </c>
      <c r="I13" s="35">
        <v>39443</v>
      </c>
      <c r="J13" s="35">
        <v>39821</v>
      </c>
      <c r="K13" s="57">
        <v>39455</v>
      </c>
      <c r="L13" s="11"/>
      <c r="M13" s="11"/>
      <c r="N13" s="11" t="s">
        <v>570</v>
      </c>
      <c r="O13" s="11"/>
      <c r="P13" s="11">
        <v>1084</v>
      </c>
      <c r="Q13" s="11">
        <v>1243</v>
      </c>
      <c r="R13" s="11"/>
      <c r="S13" s="11"/>
      <c r="T13" s="59"/>
      <c r="U13" s="11"/>
      <c r="V13" s="11"/>
      <c r="W13" s="11"/>
      <c r="X13" s="11"/>
      <c r="Y13" s="11" t="s">
        <v>208</v>
      </c>
      <c r="Z13" s="11" t="s">
        <v>2132</v>
      </c>
      <c r="AA13" s="11"/>
      <c r="AB13"/>
      <c r="AC13"/>
      <c r="AD13"/>
      <c r="AE13"/>
    </row>
    <row r="14" spans="1:53" ht="165.75" customHeight="1" x14ac:dyDescent="0.2">
      <c r="A14" s="54" t="s">
        <v>2481</v>
      </c>
      <c r="B14" s="27" t="s">
        <v>1247</v>
      </c>
      <c r="C14" s="34">
        <v>20400000</v>
      </c>
      <c r="D14" s="34">
        <v>18462000</v>
      </c>
      <c r="E14" s="11"/>
      <c r="F14" s="34">
        <v>1938000</v>
      </c>
      <c r="G14" s="34" t="s">
        <v>2482</v>
      </c>
      <c r="H14" s="27" t="s">
        <v>2483</v>
      </c>
      <c r="I14" s="35">
        <v>39505</v>
      </c>
      <c r="J14" s="57">
        <v>39548</v>
      </c>
      <c r="K14" s="53">
        <v>39517</v>
      </c>
      <c r="L14" s="11"/>
      <c r="M14" s="11"/>
      <c r="N14" s="11" t="s">
        <v>1368</v>
      </c>
      <c r="O14" s="11"/>
      <c r="P14" s="11"/>
      <c r="Q14" s="11"/>
      <c r="R14" s="11"/>
      <c r="S14" s="11"/>
      <c r="T14" s="59"/>
      <c r="U14" s="11"/>
      <c r="V14" s="57">
        <v>39546</v>
      </c>
      <c r="W14" s="11"/>
      <c r="X14" s="57">
        <v>39552</v>
      </c>
      <c r="Y14" s="11"/>
      <c r="Z14" s="11" t="s">
        <v>1259</v>
      </c>
      <c r="AA14" s="11"/>
      <c r="AB14"/>
      <c r="AC14"/>
      <c r="AD14"/>
      <c r="AE14"/>
    </row>
    <row r="15" spans="1:53" ht="262.5" customHeight="1" x14ac:dyDescent="0.2">
      <c r="A15" s="30">
        <v>200805</v>
      </c>
      <c r="B15" s="27" t="s">
        <v>863</v>
      </c>
      <c r="C15" s="34">
        <v>1627140731</v>
      </c>
      <c r="D15" s="34">
        <v>1627140731</v>
      </c>
      <c r="E15" s="27" t="s">
        <v>2627</v>
      </c>
      <c r="F15" s="27" t="s">
        <v>2627</v>
      </c>
      <c r="G15" s="76" t="s">
        <v>1968</v>
      </c>
      <c r="H15" s="27" t="s">
        <v>2294</v>
      </c>
      <c r="I15" s="35">
        <v>39509</v>
      </c>
      <c r="J15" s="35">
        <v>39945</v>
      </c>
      <c r="K15" s="57">
        <v>39519</v>
      </c>
      <c r="L15" s="11"/>
      <c r="M15" s="57">
        <v>39945</v>
      </c>
      <c r="N15" s="11" t="s">
        <v>1967</v>
      </c>
      <c r="O15" s="11"/>
      <c r="P15" s="11">
        <v>627</v>
      </c>
      <c r="Q15" s="11">
        <v>183</v>
      </c>
      <c r="R15" s="11"/>
      <c r="S15" s="11"/>
      <c r="T15" s="11"/>
      <c r="U15" s="11"/>
      <c r="V15" s="11"/>
      <c r="W15" s="11" t="s">
        <v>937</v>
      </c>
      <c r="X15" s="11"/>
      <c r="Y15" s="11"/>
      <c r="Z15" s="11" t="s">
        <v>2132</v>
      </c>
      <c r="AA15" s="11"/>
      <c r="AB15"/>
      <c r="AC15"/>
      <c r="AD15"/>
      <c r="AE15"/>
    </row>
    <row r="16" spans="1:53" ht="262.5" customHeight="1" x14ac:dyDescent="0.2">
      <c r="A16" s="86" t="s">
        <v>2496</v>
      </c>
      <c r="B16" s="27" t="s">
        <v>2494</v>
      </c>
      <c r="C16" s="34">
        <v>90000000</v>
      </c>
      <c r="E16" s="34" t="s">
        <v>2497</v>
      </c>
      <c r="F16" s="34">
        <v>90000000</v>
      </c>
      <c r="G16" s="76" t="s">
        <v>764</v>
      </c>
      <c r="H16" s="27"/>
      <c r="I16" s="35">
        <v>39539</v>
      </c>
      <c r="J16" s="35">
        <v>39814</v>
      </c>
      <c r="K16" s="57">
        <v>39539</v>
      </c>
      <c r="L16" s="11"/>
      <c r="M16" s="57"/>
      <c r="N16" s="11" t="s">
        <v>2498</v>
      </c>
      <c r="O16" s="11"/>
      <c r="P16" s="11"/>
      <c r="Q16" s="11"/>
      <c r="R16" s="11"/>
      <c r="S16" s="11"/>
      <c r="T16" s="11"/>
      <c r="U16" s="11"/>
      <c r="V16" s="11"/>
      <c r="W16" s="11"/>
      <c r="X16" s="11"/>
      <c r="Y16" s="11"/>
      <c r="Z16" s="11"/>
      <c r="AA16" s="11"/>
      <c r="AB16"/>
      <c r="AC16"/>
      <c r="AD16"/>
      <c r="AE16"/>
    </row>
    <row r="17" spans="1:31" ht="174" customHeight="1" x14ac:dyDescent="0.2">
      <c r="A17" s="27">
        <v>200815</v>
      </c>
      <c r="B17" s="27" t="s">
        <v>863</v>
      </c>
      <c r="C17" s="62">
        <v>621580885</v>
      </c>
      <c r="D17" s="62">
        <v>621580885</v>
      </c>
      <c r="E17" s="34"/>
      <c r="F17" s="34"/>
      <c r="G17" s="34" t="s">
        <v>1968</v>
      </c>
      <c r="H17" s="27"/>
      <c r="I17" s="35">
        <v>39582</v>
      </c>
      <c r="J17" s="35">
        <v>40046</v>
      </c>
      <c r="K17" s="57">
        <v>39587</v>
      </c>
      <c r="L17" s="11"/>
      <c r="M17" s="11"/>
      <c r="N17" s="11" t="s">
        <v>1775</v>
      </c>
      <c r="O17" s="11"/>
      <c r="P17" s="11">
        <v>194</v>
      </c>
      <c r="Q17" s="11">
        <v>372</v>
      </c>
      <c r="R17" s="11"/>
      <c r="S17" s="11"/>
      <c r="T17" s="11"/>
      <c r="U17" s="11"/>
      <c r="V17" s="11"/>
      <c r="W17" s="11" t="s">
        <v>305</v>
      </c>
      <c r="X17" s="11"/>
      <c r="Y17" s="11" t="s">
        <v>2788</v>
      </c>
      <c r="Z17" s="11"/>
      <c r="AA17" s="11"/>
      <c r="AB17"/>
      <c r="AC17"/>
      <c r="AD17"/>
      <c r="AE17"/>
    </row>
    <row r="18" spans="1:31" ht="177.75" customHeight="1" x14ac:dyDescent="0.2">
      <c r="A18" s="30">
        <v>200820</v>
      </c>
      <c r="B18" s="27" t="s">
        <v>863</v>
      </c>
      <c r="C18" s="48" t="s">
        <v>571</v>
      </c>
      <c r="D18" s="34"/>
      <c r="E18" s="34"/>
      <c r="F18" s="34"/>
      <c r="G18" s="37" t="s">
        <v>593</v>
      </c>
      <c r="H18" s="27"/>
      <c r="I18" s="35">
        <v>39624</v>
      </c>
      <c r="J18" s="77">
        <v>39759</v>
      </c>
      <c r="K18" s="77">
        <v>39636</v>
      </c>
      <c r="L18" s="11"/>
      <c r="M18" s="77"/>
      <c r="N18" s="7" t="s">
        <v>949</v>
      </c>
      <c r="O18" s="11"/>
      <c r="P18" s="11">
        <v>329</v>
      </c>
      <c r="Q18" s="11">
        <v>467</v>
      </c>
      <c r="R18" s="11"/>
      <c r="S18" s="11"/>
      <c r="T18" s="11"/>
      <c r="U18" s="11"/>
      <c r="V18" s="11"/>
      <c r="W18" s="11"/>
      <c r="X18" s="11"/>
      <c r="Z18" s="11" t="s">
        <v>2132</v>
      </c>
      <c r="AA18" s="11"/>
      <c r="AB18"/>
      <c r="AC18"/>
      <c r="AD18"/>
      <c r="AE18"/>
    </row>
    <row r="19" spans="1:31" ht="177" customHeight="1" x14ac:dyDescent="0.2">
      <c r="A19" s="27">
        <v>200824</v>
      </c>
      <c r="B19" s="27" t="s">
        <v>863</v>
      </c>
      <c r="C19" s="48">
        <v>642083408</v>
      </c>
      <c r="D19" s="48">
        <v>642083408</v>
      </c>
      <c r="E19" s="34"/>
      <c r="F19" s="34"/>
      <c r="G19" s="34" t="s">
        <v>1968</v>
      </c>
      <c r="H19" s="27" t="s">
        <v>2294</v>
      </c>
      <c r="I19" s="35">
        <v>39706</v>
      </c>
      <c r="J19" s="35">
        <v>40139</v>
      </c>
      <c r="K19" s="57">
        <v>39713</v>
      </c>
      <c r="L19" s="11"/>
      <c r="M19" s="11" t="s">
        <v>2122</v>
      </c>
      <c r="N19" s="67" t="s">
        <v>453</v>
      </c>
      <c r="O19" s="11"/>
      <c r="P19" s="11">
        <v>372</v>
      </c>
      <c r="Q19" s="11">
        <v>715</v>
      </c>
      <c r="R19" s="11"/>
      <c r="S19" s="57"/>
      <c r="T19" s="11"/>
      <c r="U19" s="11" t="s">
        <v>369</v>
      </c>
      <c r="V19" s="11"/>
      <c r="W19" s="11"/>
      <c r="X19" s="11"/>
      <c r="Y19" s="57" t="s">
        <v>454</v>
      </c>
      <c r="Z19" s="11"/>
      <c r="AA19" s="11"/>
      <c r="AB19"/>
      <c r="AC19"/>
      <c r="AD19"/>
      <c r="AE19"/>
    </row>
    <row r="20" spans="1:31" ht="213.75" customHeight="1" x14ac:dyDescent="0.2">
      <c r="A20" s="27" t="s">
        <v>2543</v>
      </c>
      <c r="B20" s="27" t="s">
        <v>863</v>
      </c>
      <c r="C20" s="48">
        <v>343816000</v>
      </c>
      <c r="D20" s="48">
        <v>343816000</v>
      </c>
      <c r="E20" s="34" t="s">
        <v>2627</v>
      </c>
      <c r="F20" s="34"/>
      <c r="G20" s="34" t="s">
        <v>1212</v>
      </c>
      <c r="H20" s="27" t="s">
        <v>2294</v>
      </c>
      <c r="I20" s="35">
        <v>39937</v>
      </c>
      <c r="J20" s="35">
        <v>40317</v>
      </c>
      <c r="K20" s="57">
        <v>39952</v>
      </c>
      <c r="L20" s="11"/>
      <c r="M20" s="11" t="s">
        <v>2158</v>
      </c>
      <c r="N20" s="7" t="s">
        <v>2153</v>
      </c>
      <c r="O20" s="11"/>
      <c r="P20" s="11">
        <v>99</v>
      </c>
      <c r="Q20" s="11">
        <v>305</v>
      </c>
      <c r="R20" s="11"/>
      <c r="S20" s="11"/>
      <c r="T20" s="11"/>
      <c r="U20" s="11"/>
      <c r="V20" s="11"/>
      <c r="W20" s="11"/>
      <c r="X20" s="11"/>
      <c r="Y20" s="11" t="s">
        <v>2159</v>
      </c>
      <c r="Z20" s="11"/>
      <c r="AA20" s="11"/>
      <c r="AB20"/>
      <c r="AC20"/>
      <c r="AD20"/>
      <c r="AE20"/>
    </row>
    <row r="21" spans="1:31" ht="134.25" customHeight="1" x14ac:dyDescent="0.2">
      <c r="A21" s="27" t="s">
        <v>2154</v>
      </c>
      <c r="B21" s="27" t="s">
        <v>863</v>
      </c>
      <c r="C21" s="62">
        <v>496320000</v>
      </c>
      <c r="D21" s="62">
        <v>496320000</v>
      </c>
      <c r="E21" s="37" t="s">
        <v>2627</v>
      </c>
      <c r="F21" s="34"/>
      <c r="G21" s="34" t="s">
        <v>2773</v>
      </c>
      <c r="H21" s="37" t="s">
        <v>2294</v>
      </c>
      <c r="I21" s="35">
        <v>39937</v>
      </c>
      <c r="J21" s="35">
        <v>40255</v>
      </c>
      <c r="K21" s="57">
        <v>39951</v>
      </c>
      <c r="L21" s="11"/>
      <c r="M21" s="11"/>
      <c r="N21" s="27" t="s">
        <v>2736</v>
      </c>
      <c r="O21" s="11"/>
      <c r="P21" s="11">
        <v>98</v>
      </c>
      <c r="Q21" s="11">
        <v>293</v>
      </c>
      <c r="R21" s="11"/>
      <c r="S21" s="11"/>
      <c r="T21" s="11"/>
      <c r="U21" s="11" t="s">
        <v>1837</v>
      </c>
      <c r="V21" s="11"/>
      <c r="W21" s="11"/>
      <c r="X21" s="11"/>
      <c r="Y21" s="11" t="s">
        <v>2737</v>
      </c>
      <c r="Z21" s="11"/>
      <c r="AA21" s="11"/>
      <c r="AB21"/>
      <c r="AC21"/>
      <c r="AD21"/>
      <c r="AE21"/>
    </row>
    <row r="22" spans="1:31" ht="218.25" customHeight="1" x14ac:dyDescent="0.2">
      <c r="A22" s="27" t="s">
        <v>2155</v>
      </c>
      <c r="B22" s="27" t="s">
        <v>863</v>
      </c>
      <c r="C22" s="34">
        <v>434342764</v>
      </c>
      <c r="D22" s="34">
        <v>434342764</v>
      </c>
      <c r="E22" s="34" t="s">
        <v>2627</v>
      </c>
      <c r="F22" s="34"/>
      <c r="G22" s="34" t="s">
        <v>1212</v>
      </c>
      <c r="H22" s="37" t="s">
        <v>1298</v>
      </c>
      <c r="I22" s="35">
        <v>39937</v>
      </c>
      <c r="J22" s="35">
        <v>40317</v>
      </c>
      <c r="K22" s="57">
        <v>39952</v>
      </c>
      <c r="L22" s="11"/>
      <c r="M22" s="59">
        <v>217171382</v>
      </c>
      <c r="N22" s="67" t="s">
        <v>3164</v>
      </c>
      <c r="O22" s="11"/>
      <c r="P22" s="89"/>
      <c r="Q22" s="11">
        <v>304</v>
      </c>
      <c r="R22" s="11"/>
      <c r="S22" s="11"/>
      <c r="T22" s="11"/>
      <c r="U22" s="11"/>
      <c r="V22" s="11"/>
      <c r="W22" s="11"/>
      <c r="X22" s="11"/>
      <c r="Y22" s="11" t="s">
        <v>3165</v>
      </c>
      <c r="Z22" s="11"/>
      <c r="AA22" s="11"/>
      <c r="AB22"/>
      <c r="AC22"/>
      <c r="AD22"/>
      <c r="AE22"/>
    </row>
    <row r="23" spans="1:31" ht="273" customHeight="1" x14ac:dyDescent="0.2">
      <c r="A23" s="27" t="s">
        <v>2156</v>
      </c>
      <c r="B23" s="27" t="s">
        <v>863</v>
      </c>
      <c r="C23" s="48">
        <v>488320000</v>
      </c>
      <c r="D23" s="48">
        <v>488320000</v>
      </c>
      <c r="E23" s="37" t="s">
        <v>2627</v>
      </c>
      <c r="F23" s="34"/>
      <c r="G23" s="34" t="s">
        <v>1330</v>
      </c>
      <c r="H23" s="34" t="s">
        <v>2294</v>
      </c>
      <c r="I23" s="35">
        <v>39937</v>
      </c>
      <c r="J23" s="35">
        <v>40286</v>
      </c>
      <c r="K23" s="57">
        <v>39951</v>
      </c>
      <c r="L23" s="11"/>
      <c r="M23" s="11"/>
      <c r="N23" s="67" t="s">
        <v>2694</v>
      </c>
      <c r="O23" s="11"/>
      <c r="P23" s="11">
        <v>97</v>
      </c>
      <c r="Q23" s="11">
        <v>294</v>
      </c>
      <c r="R23" s="11"/>
      <c r="S23" s="11"/>
      <c r="T23" s="57"/>
      <c r="U23" s="11" t="s">
        <v>636</v>
      </c>
      <c r="V23" s="11"/>
      <c r="W23" s="11"/>
      <c r="X23" s="11"/>
      <c r="Y23" s="11" t="s">
        <v>2737</v>
      </c>
      <c r="Z23" s="11"/>
      <c r="AA23" s="11"/>
      <c r="AB23"/>
      <c r="AC23"/>
      <c r="AD23"/>
      <c r="AE23"/>
    </row>
    <row r="24" spans="1:31" ht="191.25" x14ac:dyDescent="0.2">
      <c r="A24" s="27" t="s">
        <v>2157</v>
      </c>
      <c r="B24" s="27" t="s">
        <v>863</v>
      </c>
      <c r="C24" s="38">
        <v>682462000</v>
      </c>
      <c r="D24" s="38">
        <v>682462000</v>
      </c>
      <c r="E24" s="10" t="s">
        <v>2627</v>
      </c>
      <c r="F24" s="34"/>
      <c r="G24" s="34" t="s">
        <v>1212</v>
      </c>
      <c r="H24" s="34" t="s">
        <v>2294</v>
      </c>
      <c r="I24" s="35">
        <v>39946</v>
      </c>
      <c r="J24" s="35">
        <v>40317</v>
      </c>
      <c r="K24" s="57">
        <v>39952</v>
      </c>
      <c r="L24" s="11"/>
      <c r="M24" s="11"/>
      <c r="N24" s="10" t="s">
        <v>1773</v>
      </c>
      <c r="P24" s="10" t="s">
        <v>1774</v>
      </c>
      <c r="Q24" s="10">
        <v>306</v>
      </c>
      <c r="R24" s="11"/>
      <c r="S24" s="11"/>
      <c r="T24" s="11"/>
      <c r="U24" s="11"/>
      <c r="V24" s="11"/>
      <c r="W24" s="11"/>
      <c r="X24" s="11"/>
      <c r="Y24" s="57">
        <v>39995</v>
      </c>
      <c r="Z24" s="11"/>
      <c r="AA24" s="11"/>
      <c r="AB24"/>
      <c r="AC24"/>
      <c r="AD24"/>
      <c r="AE24"/>
    </row>
    <row r="25" spans="1:31" ht="242.25" x14ac:dyDescent="0.2">
      <c r="A25" s="10" t="s">
        <v>572</v>
      </c>
      <c r="B25" s="11" t="s">
        <v>863</v>
      </c>
      <c r="C25" s="62">
        <v>1116808000</v>
      </c>
      <c r="D25" s="49">
        <v>1116808000</v>
      </c>
      <c r="E25" s="68"/>
      <c r="F25" s="34"/>
      <c r="G25" s="79" t="s">
        <v>1212</v>
      </c>
      <c r="H25" s="11" t="s">
        <v>2294</v>
      </c>
      <c r="I25" s="77">
        <v>40403</v>
      </c>
      <c r="J25" s="77">
        <v>40781</v>
      </c>
      <c r="K25" s="57">
        <v>40416</v>
      </c>
      <c r="L25" s="11"/>
      <c r="M25" s="11"/>
      <c r="N25" s="33" t="s">
        <v>451</v>
      </c>
      <c r="O25" s="11"/>
      <c r="P25" s="11">
        <v>240</v>
      </c>
      <c r="Q25" s="11">
        <v>518</v>
      </c>
      <c r="R25" s="11"/>
      <c r="S25" s="11"/>
      <c r="T25" s="11"/>
      <c r="U25" s="11"/>
      <c r="V25" s="11"/>
      <c r="W25" s="11"/>
      <c r="X25" s="11"/>
      <c r="Y25" s="11"/>
      <c r="Z25" s="11"/>
      <c r="AA25" s="11"/>
      <c r="AB25"/>
      <c r="AC25"/>
      <c r="AD25"/>
      <c r="AE25"/>
    </row>
    <row r="26" spans="1:31" ht="204" x14ac:dyDescent="0.2">
      <c r="A26" s="11" t="s">
        <v>452</v>
      </c>
      <c r="B26" s="11" t="s">
        <v>863</v>
      </c>
      <c r="C26" s="62">
        <v>397310400</v>
      </c>
      <c r="D26" s="34">
        <v>397310400</v>
      </c>
      <c r="E26" s="34"/>
      <c r="F26" s="48"/>
      <c r="G26" s="59" t="s">
        <v>1330</v>
      </c>
      <c r="H26" s="11" t="s">
        <v>2294</v>
      </c>
      <c r="I26" s="35">
        <v>40403</v>
      </c>
      <c r="J26" s="35">
        <v>40750</v>
      </c>
      <c r="K26" s="57">
        <v>40416</v>
      </c>
      <c r="L26" s="11"/>
      <c r="M26" s="11"/>
      <c r="N26" s="11" t="s">
        <v>1927</v>
      </c>
      <c r="O26" s="11"/>
      <c r="P26" s="11">
        <v>231</v>
      </c>
      <c r="Q26" s="11">
        <v>519</v>
      </c>
      <c r="R26" s="11"/>
      <c r="S26" s="11"/>
      <c r="T26" s="11"/>
      <c r="U26" s="11"/>
      <c r="V26" s="57"/>
      <c r="W26" s="57"/>
      <c r="X26" s="57"/>
      <c r="Y26" s="11"/>
      <c r="Z26" s="11"/>
      <c r="AA26" s="11"/>
      <c r="AB26"/>
      <c r="AC26"/>
      <c r="AD26"/>
      <c r="AE26"/>
    </row>
    <row r="27" spans="1:31" x14ac:dyDescent="0.2">
      <c r="A27" s="27"/>
      <c r="B27" s="27"/>
      <c r="C27" s="48"/>
      <c r="D27" s="48"/>
      <c r="E27" s="27"/>
      <c r="F27" s="34"/>
      <c r="G27" s="27"/>
      <c r="H27" s="34"/>
      <c r="I27" s="35"/>
      <c r="J27" s="35"/>
      <c r="K27" s="11"/>
      <c r="L27" s="11"/>
      <c r="M27" s="11"/>
      <c r="N27" s="7"/>
      <c r="O27" s="11"/>
      <c r="P27" s="11"/>
      <c r="Q27" s="11"/>
      <c r="R27" s="11"/>
      <c r="S27" s="11"/>
      <c r="T27" s="11"/>
      <c r="U27" s="59"/>
      <c r="V27" s="57"/>
      <c r="W27" s="11"/>
      <c r="X27" s="11"/>
      <c r="Y27" s="11"/>
      <c r="Z27" s="11"/>
      <c r="AA27" s="11"/>
      <c r="AB27"/>
      <c r="AC27"/>
      <c r="AD27"/>
      <c r="AE27"/>
    </row>
    <row r="28" spans="1:31" x14ac:dyDescent="0.2">
      <c r="A28" s="27"/>
      <c r="B28" s="27"/>
      <c r="C28" s="48"/>
      <c r="D28" s="34"/>
      <c r="E28" s="34"/>
      <c r="F28" s="34"/>
      <c r="G28" s="34"/>
      <c r="H28" s="34"/>
      <c r="I28" s="35"/>
      <c r="J28" s="35"/>
      <c r="K28" s="11"/>
      <c r="L28" s="11"/>
      <c r="M28" s="11"/>
      <c r="N28" s="67"/>
      <c r="O28" s="11"/>
      <c r="P28" s="11"/>
      <c r="Q28" s="11"/>
      <c r="R28" s="11"/>
      <c r="S28" s="11"/>
      <c r="T28" s="11"/>
      <c r="U28" s="11"/>
      <c r="V28" s="11"/>
      <c r="W28" s="11"/>
      <c r="X28" s="11"/>
      <c r="Y28" s="11"/>
      <c r="Z28" s="11"/>
      <c r="AA28" s="11"/>
      <c r="AB28"/>
      <c r="AC28"/>
      <c r="AD28"/>
      <c r="AE28"/>
    </row>
    <row r="29" spans="1:31" ht="231.75" customHeight="1" x14ac:dyDescent="0.2">
      <c r="A29" s="27"/>
      <c r="B29" s="27"/>
      <c r="C29" s="62"/>
      <c r="D29" s="49"/>
      <c r="E29" s="33"/>
      <c r="F29" s="34"/>
      <c r="G29" s="33"/>
      <c r="H29" s="34"/>
      <c r="I29" s="35"/>
      <c r="J29" s="35"/>
      <c r="K29" s="11"/>
      <c r="L29" s="11"/>
      <c r="M29" s="11"/>
      <c r="N29" s="27"/>
      <c r="O29" s="11"/>
      <c r="P29" s="11"/>
      <c r="Q29" s="11"/>
      <c r="R29" s="11"/>
      <c r="S29" s="11"/>
      <c r="T29" s="11"/>
      <c r="U29" s="11"/>
      <c r="V29" s="11"/>
      <c r="W29" s="11"/>
      <c r="X29" s="11"/>
      <c r="Y29" s="57"/>
      <c r="Z29" s="11"/>
      <c r="AA29" s="11"/>
      <c r="AB29"/>
      <c r="AC29"/>
      <c r="AD29"/>
      <c r="AE29"/>
    </row>
    <row r="30" spans="1:31" s="4" customFormat="1" ht="403.5" customHeight="1" x14ac:dyDescent="0.2">
      <c r="A30" s="27"/>
      <c r="B30" s="27"/>
      <c r="C30" s="33"/>
      <c r="E30" s="33"/>
      <c r="F30" s="34"/>
      <c r="G30" s="41"/>
      <c r="H30" s="34"/>
      <c r="I30" s="35"/>
      <c r="J30" s="35"/>
      <c r="K30" s="11"/>
      <c r="L30" s="11"/>
      <c r="M30" s="11"/>
      <c r="N30" s="27"/>
      <c r="O30" s="11"/>
      <c r="P30" s="11"/>
      <c r="Q30" s="11"/>
      <c r="R30" s="11"/>
      <c r="S30" s="11"/>
      <c r="T30" s="11"/>
      <c r="U30" s="11"/>
      <c r="V30" s="11"/>
      <c r="W30" s="11"/>
      <c r="X30" s="11"/>
      <c r="Y30" s="11"/>
      <c r="Z30" s="11"/>
      <c r="AA30" s="11"/>
    </row>
    <row r="31" spans="1:31" x14ac:dyDescent="0.2">
      <c r="A31" s="27"/>
      <c r="B31" s="27"/>
      <c r="C31" s="48"/>
      <c r="D31" s="48"/>
      <c r="E31" s="27"/>
      <c r="F31" s="48"/>
      <c r="G31" s="27"/>
      <c r="H31" s="27"/>
      <c r="I31" s="35"/>
      <c r="J31" s="35"/>
      <c r="K31" s="11"/>
      <c r="L31" s="11"/>
      <c r="M31" s="11"/>
      <c r="N31" s="67"/>
      <c r="O31" s="11"/>
      <c r="P31" s="11"/>
      <c r="Q31" s="11"/>
      <c r="R31" s="11"/>
      <c r="S31" s="11"/>
      <c r="T31" s="11"/>
      <c r="U31" s="11"/>
      <c r="V31" s="11"/>
      <c r="W31" s="11"/>
      <c r="X31" s="11"/>
      <c r="Y31" s="11"/>
      <c r="Z31" s="11"/>
      <c r="AA31" s="11"/>
      <c r="AB31"/>
      <c r="AC31"/>
      <c r="AD31"/>
      <c r="AE31"/>
    </row>
    <row r="32" spans="1:31" x14ac:dyDescent="0.2">
      <c r="A32" s="30"/>
      <c r="B32" s="27"/>
      <c r="C32" s="48"/>
      <c r="D32" s="34"/>
      <c r="E32" s="34"/>
      <c r="F32" s="34"/>
      <c r="G32" s="34"/>
      <c r="H32" s="27"/>
      <c r="I32" s="35"/>
      <c r="J32" s="35"/>
      <c r="K32" s="11"/>
      <c r="L32" s="11"/>
      <c r="M32" s="59"/>
      <c r="N32" s="67"/>
      <c r="O32" s="11"/>
      <c r="P32" s="11"/>
      <c r="Q32" s="11"/>
      <c r="R32" s="11"/>
      <c r="S32" s="11"/>
      <c r="T32" s="11"/>
      <c r="U32" s="11"/>
      <c r="V32" s="11"/>
      <c r="W32" s="11"/>
      <c r="X32" s="11"/>
      <c r="Y32" s="57"/>
      <c r="Z32" s="11"/>
      <c r="AA32" s="11"/>
      <c r="AB32"/>
      <c r="AC32"/>
      <c r="AD32"/>
      <c r="AE32"/>
    </row>
    <row r="33" spans="1:31" x14ac:dyDescent="0.2">
      <c r="A33" s="27"/>
      <c r="B33" s="27"/>
      <c r="C33" s="62"/>
      <c r="D33" s="49"/>
      <c r="E33" s="78"/>
      <c r="F33" s="34"/>
      <c r="G33" s="7"/>
      <c r="H33" s="27"/>
      <c r="I33" s="35"/>
      <c r="J33" s="35"/>
      <c r="K33" s="57"/>
      <c r="L33" s="11"/>
      <c r="M33" s="11"/>
      <c r="N33" s="27"/>
      <c r="O33" s="11"/>
      <c r="P33" s="11"/>
      <c r="Q33" s="11"/>
      <c r="R33" s="11"/>
      <c r="S33" s="11"/>
      <c r="T33" s="11"/>
      <c r="U33" s="11"/>
      <c r="V33" s="11"/>
      <c r="W33" s="11"/>
      <c r="X33" s="11"/>
      <c r="Y33" s="57"/>
      <c r="Z33" s="11"/>
      <c r="AA33" s="11"/>
      <c r="AB33"/>
      <c r="AC33"/>
      <c r="AD33"/>
      <c r="AE33"/>
    </row>
    <row r="34" spans="1:31" x14ac:dyDescent="0.2">
      <c r="A34" s="27"/>
      <c r="B34" s="27"/>
      <c r="C34" s="62"/>
      <c r="D34" s="49"/>
      <c r="E34" s="78"/>
      <c r="F34" s="34"/>
      <c r="G34" s="34"/>
      <c r="H34" s="11"/>
      <c r="I34" s="35"/>
      <c r="J34" s="35"/>
      <c r="K34" s="11"/>
      <c r="L34" s="11"/>
      <c r="M34" s="11"/>
      <c r="N34" s="27"/>
      <c r="O34" s="11"/>
      <c r="P34" s="11"/>
      <c r="Q34" s="11"/>
      <c r="R34" s="11"/>
      <c r="S34" s="11"/>
      <c r="T34" s="11"/>
      <c r="U34" s="11"/>
      <c r="V34" s="11"/>
      <c r="W34" s="11"/>
      <c r="X34" s="11"/>
      <c r="Y34" s="57"/>
      <c r="Z34" s="11"/>
      <c r="AA34" s="11"/>
      <c r="AB34"/>
      <c r="AC34"/>
      <c r="AD34"/>
      <c r="AE34"/>
    </row>
    <row r="35" spans="1:31" x14ac:dyDescent="0.2">
      <c r="A35" s="27"/>
      <c r="B35" s="27"/>
      <c r="C35" s="7"/>
      <c r="D35" s="7"/>
      <c r="E35" s="11"/>
      <c r="F35" s="7"/>
      <c r="G35" s="27"/>
      <c r="H35" s="27"/>
      <c r="I35" s="35"/>
      <c r="J35" s="35"/>
      <c r="K35" s="11"/>
      <c r="L35" s="11"/>
      <c r="M35" s="79"/>
      <c r="N35" s="27"/>
      <c r="O35" s="11"/>
      <c r="P35" s="11"/>
      <c r="Q35" s="11"/>
      <c r="R35" s="11"/>
      <c r="S35" s="11"/>
      <c r="T35" s="11"/>
      <c r="U35" s="11"/>
      <c r="V35" s="80"/>
      <c r="W35" s="11"/>
      <c r="X35" s="57"/>
      <c r="Y35" s="11"/>
      <c r="Z35" s="11"/>
      <c r="AA35" s="11"/>
      <c r="AB35"/>
      <c r="AC35"/>
      <c r="AD35"/>
      <c r="AE35"/>
    </row>
    <row r="36" spans="1:31" ht="189" customHeight="1" x14ac:dyDescent="0.2">
      <c r="A36" s="27"/>
      <c r="B36" s="27"/>
      <c r="C36" s="62"/>
      <c r="D36" s="49"/>
      <c r="E36" s="72"/>
      <c r="F36" s="34"/>
      <c r="G36" s="7"/>
      <c r="H36" s="11"/>
      <c r="I36" s="35"/>
      <c r="J36" s="35"/>
      <c r="K36" s="11"/>
      <c r="L36" s="11"/>
      <c r="M36" s="11"/>
      <c r="N36" s="27"/>
      <c r="O36" s="11"/>
      <c r="P36" s="11"/>
      <c r="Q36" s="11"/>
      <c r="R36" s="11"/>
      <c r="S36" s="11"/>
      <c r="T36" s="11"/>
      <c r="U36" s="11"/>
      <c r="V36" s="57"/>
      <c r="W36" s="11"/>
      <c r="X36" s="11"/>
      <c r="Y36" s="11"/>
      <c r="Z36" s="11"/>
      <c r="AA36" s="11"/>
      <c r="AB36"/>
      <c r="AC36"/>
      <c r="AD36"/>
      <c r="AE36"/>
    </row>
    <row r="37" spans="1:31" ht="14.25" x14ac:dyDescent="0.2">
      <c r="A37" s="30"/>
      <c r="B37" s="27"/>
      <c r="C37" s="62"/>
      <c r="D37" s="49"/>
      <c r="E37" s="72"/>
      <c r="F37" s="34"/>
      <c r="G37" s="7"/>
      <c r="H37" s="11"/>
      <c r="I37" s="35"/>
      <c r="J37" s="35"/>
      <c r="K37" s="11"/>
      <c r="L37" s="11"/>
      <c r="M37" s="11"/>
      <c r="N37" s="27"/>
      <c r="O37" s="11"/>
      <c r="P37" s="11"/>
      <c r="Q37" s="11"/>
      <c r="R37" s="11"/>
      <c r="S37" s="11"/>
      <c r="T37" s="11"/>
      <c r="U37" s="11"/>
      <c r="V37" s="11"/>
      <c r="W37" s="11"/>
      <c r="X37" s="11"/>
      <c r="Y37" s="11"/>
      <c r="Z37" s="64"/>
      <c r="AA37" s="64"/>
      <c r="AB37"/>
      <c r="AC37"/>
      <c r="AD37"/>
      <c r="AE37"/>
    </row>
    <row r="38" spans="1:31" s="4" customFormat="1" x14ac:dyDescent="0.2">
      <c r="A38" s="27"/>
      <c r="B38" s="27"/>
      <c r="C38" s="75"/>
      <c r="D38" s="34"/>
      <c r="E38" s="34"/>
      <c r="F38" s="34"/>
      <c r="G38" s="34"/>
      <c r="H38" s="34"/>
      <c r="I38" s="35"/>
      <c r="J38" s="35"/>
      <c r="K38" s="57"/>
      <c r="L38" s="11"/>
      <c r="M38" s="11"/>
      <c r="N38" s="27"/>
      <c r="O38" s="11"/>
      <c r="P38" s="11"/>
      <c r="Q38" s="11"/>
      <c r="R38" s="11"/>
      <c r="S38" s="11"/>
      <c r="T38" s="11"/>
      <c r="U38" s="11"/>
      <c r="V38" s="11"/>
      <c r="W38" s="11"/>
      <c r="X38" s="11"/>
      <c r="Y38" s="11"/>
      <c r="Z38" s="11"/>
      <c r="AA38" s="11"/>
    </row>
    <row r="39" spans="1:31" x14ac:dyDescent="0.2">
      <c r="A39" s="27"/>
      <c r="B39" s="27"/>
      <c r="C39" s="62"/>
      <c r="D39" s="49"/>
      <c r="E39" s="68"/>
      <c r="F39" s="34"/>
      <c r="G39" s="37"/>
      <c r="H39" s="34"/>
      <c r="I39" s="35"/>
      <c r="J39" s="35"/>
      <c r="K39" s="11"/>
      <c r="L39" s="11"/>
      <c r="M39" s="11"/>
      <c r="N39" s="27"/>
      <c r="O39" s="11"/>
      <c r="P39" s="11"/>
      <c r="Q39" s="11"/>
      <c r="R39" s="11"/>
      <c r="S39" s="11"/>
      <c r="T39" s="11"/>
      <c r="U39" s="59"/>
      <c r="V39" s="11"/>
      <c r="W39" s="11"/>
      <c r="X39" s="11"/>
      <c r="Y39" s="11"/>
      <c r="Z39" s="11"/>
      <c r="AA39" s="11"/>
      <c r="AB39"/>
      <c r="AC39"/>
      <c r="AD39"/>
      <c r="AE39"/>
    </row>
    <row r="40" spans="1:31" x14ac:dyDescent="0.2">
      <c r="A40" s="27"/>
      <c r="B40" s="27"/>
      <c r="C40" s="62"/>
      <c r="D40" s="69"/>
      <c r="E40" s="37"/>
      <c r="F40" s="34"/>
      <c r="G40" s="37"/>
      <c r="H40" s="34"/>
      <c r="I40" s="35"/>
      <c r="J40" s="35"/>
      <c r="K40" s="11"/>
      <c r="L40" s="11"/>
      <c r="M40" s="11"/>
      <c r="N40" s="27"/>
      <c r="O40" s="11"/>
      <c r="P40" s="11"/>
      <c r="Q40" s="11"/>
      <c r="R40" s="11"/>
      <c r="S40" s="11"/>
      <c r="T40" s="11"/>
      <c r="U40" s="59"/>
      <c r="V40" s="11"/>
      <c r="W40" s="11"/>
      <c r="X40" s="11"/>
      <c r="Y40" s="57"/>
      <c r="Z40" s="11"/>
      <c r="AA40" s="11"/>
      <c r="AB40"/>
      <c r="AC40"/>
      <c r="AD40"/>
      <c r="AE40"/>
    </row>
    <row r="41" spans="1:31" x14ac:dyDescent="0.2">
      <c r="A41" s="27"/>
      <c r="B41" s="27"/>
      <c r="C41" s="48"/>
      <c r="D41" s="49"/>
      <c r="E41" s="33"/>
      <c r="F41" s="34"/>
      <c r="G41" s="7"/>
      <c r="H41" s="34"/>
      <c r="I41" s="35"/>
      <c r="J41" s="35"/>
      <c r="K41" s="57"/>
      <c r="L41" s="11"/>
      <c r="M41" s="11"/>
      <c r="N41" s="67"/>
      <c r="O41" s="11"/>
      <c r="P41" s="11"/>
      <c r="Q41" s="11"/>
      <c r="R41" s="57"/>
      <c r="S41" s="57"/>
      <c r="T41" s="11"/>
      <c r="U41" s="11"/>
      <c r="V41" s="11"/>
      <c r="W41" s="11"/>
      <c r="X41" s="11"/>
      <c r="Y41" s="11"/>
      <c r="Z41" s="11"/>
      <c r="AA41" s="11"/>
      <c r="AB41"/>
      <c r="AC41"/>
      <c r="AD41"/>
      <c r="AE41"/>
    </row>
    <row r="42" spans="1:31" x14ac:dyDescent="0.2">
      <c r="A42" s="27"/>
      <c r="B42" s="27"/>
      <c r="C42" s="62"/>
      <c r="D42" s="49"/>
      <c r="E42" s="11"/>
      <c r="F42" s="34"/>
      <c r="G42" s="7"/>
      <c r="H42" s="34"/>
      <c r="I42" s="35"/>
      <c r="J42" s="35"/>
      <c r="K42" s="11"/>
      <c r="L42" s="11"/>
      <c r="M42" s="11"/>
      <c r="N42" s="27"/>
      <c r="O42" s="11"/>
      <c r="P42" s="11"/>
      <c r="Q42" s="11"/>
      <c r="R42" s="11"/>
      <c r="S42" s="11"/>
      <c r="T42" s="11"/>
      <c r="U42" s="11"/>
      <c r="V42" s="11"/>
      <c r="W42" s="11"/>
      <c r="X42" s="11"/>
      <c r="Y42" s="11"/>
      <c r="Z42" s="11"/>
      <c r="AA42" s="11"/>
      <c r="AB42"/>
      <c r="AC42"/>
      <c r="AD42"/>
      <c r="AE42"/>
    </row>
    <row r="43" spans="1:31" ht="135.75" customHeight="1" x14ac:dyDescent="0.2">
      <c r="A43" s="27"/>
      <c r="B43" s="27"/>
      <c r="C43" s="62"/>
      <c r="D43" s="48"/>
      <c r="E43" s="70"/>
      <c r="F43" s="34"/>
      <c r="G43" s="70"/>
      <c r="H43" s="34"/>
      <c r="I43" s="35"/>
      <c r="J43" s="35"/>
      <c r="K43" s="11"/>
      <c r="L43" s="11"/>
      <c r="M43" s="11"/>
      <c r="N43" s="27"/>
      <c r="O43" s="11"/>
      <c r="P43" s="11"/>
      <c r="Q43" s="11"/>
      <c r="R43" s="11"/>
      <c r="S43" s="11"/>
      <c r="T43" s="11"/>
      <c r="U43" s="11"/>
      <c r="V43" s="11"/>
      <c r="W43" s="11"/>
      <c r="X43" s="57"/>
      <c r="Y43" s="11"/>
      <c r="Z43" s="11"/>
      <c r="AA43" s="11"/>
      <c r="AB43"/>
      <c r="AC43"/>
      <c r="AD43"/>
      <c r="AE43"/>
    </row>
    <row r="44" spans="1:31" ht="197.25" customHeight="1" x14ac:dyDescent="0.2">
      <c r="A44" s="27"/>
      <c r="B44" s="27"/>
      <c r="C44" s="62"/>
      <c r="D44" s="48"/>
      <c r="E44" s="70"/>
      <c r="F44" s="34"/>
      <c r="G44" s="70"/>
      <c r="H44" s="34"/>
      <c r="I44" s="35"/>
      <c r="J44" s="35"/>
      <c r="K44" s="11"/>
      <c r="L44" s="11"/>
      <c r="M44" s="11"/>
      <c r="N44" s="27"/>
      <c r="O44" s="11"/>
      <c r="P44" s="11"/>
      <c r="Q44" s="11"/>
      <c r="R44" s="11"/>
      <c r="S44" s="11"/>
      <c r="T44" s="11"/>
      <c r="U44" s="11"/>
      <c r="V44" s="11"/>
      <c r="W44" s="11"/>
      <c r="X44" s="57"/>
      <c r="Y44" s="11"/>
      <c r="Z44" s="11"/>
      <c r="AA44" s="11"/>
      <c r="AB44"/>
      <c r="AC44"/>
      <c r="AD44"/>
      <c r="AE44"/>
    </row>
    <row r="45" spans="1:31" x14ac:dyDescent="0.2">
      <c r="A45" s="27"/>
      <c r="B45" s="27"/>
      <c r="C45" s="62"/>
      <c r="D45" s="49"/>
      <c r="E45" s="33"/>
      <c r="F45" s="34"/>
      <c r="G45" s="33"/>
      <c r="H45" s="27"/>
      <c r="I45" s="35"/>
      <c r="J45" s="81"/>
      <c r="K45" s="11"/>
      <c r="L45" s="11"/>
      <c r="M45" s="11"/>
      <c r="N45" s="27"/>
      <c r="O45" s="11"/>
      <c r="P45" s="11"/>
      <c r="Q45" s="11"/>
      <c r="R45" s="11"/>
      <c r="S45" s="57"/>
      <c r="T45" s="57"/>
      <c r="U45" s="59"/>
      <c r="V45" s="11"/>
      <c r="W45" s="11"/>
      <c r="X45" s="11"/>
      <c r="Y45" s="11"/>
      <c r="Z45" s="11"/>
      <c r="AA45" s="11"/>
      <c r="AB45"/>
      <c r="AC45"/>
      <c r="AD45"/>
      <c r="AE45"/>
    </row>
    <row r="46" spans="1:31" x14ac:dyDescent="0.2">
      <c r="A46" s="27"/>
      <c r="B46" s="27"/>
      <c r="C46" s="11"/>
      <c r="D46" s="69"/>
      <c r="E46" s="33"/>
      <c r="F46" s="34"/>
      <c r="G46" s="33"/>
      <c r="H46" s="27"/>
      <c r="I46" s="71"/>
      <c r="J46" s="35"/>
      <c r="K46" s="11"/>
      <c r="L46" s="11"/>
      <c r="M46" s="11"/>
      <c r="N46" s="33"/>
      <c r="O46" s="11"/>
      <c r="P46" s="11"/>
      <c r="Q46" s="11"/>
      <c r="R46" s="11"/>
      <c r="S46" s="11"/>
      <c r="T46" s="11"/>
      <c r="U46" s="11"/>
      <c r="V46" s="11"/>
      <c r="W46" s="11"/>
      <c r="X46" s="11"/>
      <c r="Y46" s="11"/>
      <c r="Z46" s="33"/>
      <c r="AA46" s="33"/>
      <c r="AB46"/>
      <c r="AC46"/>
      <c r="AD46"/>
      <c r="AE46"/>
    </row>
    <row r="47" spans="1:31" ht="189.75" customHeight="1" x14ac:dyDescent="0.2">
      <c r="A47" s="27"/>
      <c r="B47" s="27"/>
      <c r="C47" s="62"/>
      <c r="D47" s="49"/>
      <c r="E47" s="68"/>
      <c r="F47" s="34"/>
      <c r="G47" s="37"/>
      <c r="H47" s="27"/>
      <c r="I47" s="71"/>
      <c r="J47" s="35"/>
      <c r="K47" s="11"/>
      <c r="L47" s="11"/>
      <c r="M47" s="11"/>
      <c r="N47" s="27"/>
      <c r="O47" s="11"/>
      <c r="P47" s="11"/>
      <c r="Q47" s="11"/>
      <c r="R47" s="11"/>
      <c r="S47" s="11"/>
      <c r="T47" s="11"/>
      <c r="U47" s="11"/>
      <c r="V47" s="11"/>
      <c r="W47" s="11"/>
      <c r="X47" s="11"/>
      <c r="Y47" s="11"/>
      <c r="Z47" s="82"/>
      <c r="AA47" s="11"/>
      <c r="AB47"/>
      <c r="AC47"/>
      <c r="AD47"/>
      <c r="AE47"/>
    </row>
    <row r="48" spans="1:31" x14ac:dyDescent="0.2">
      <c r="A48" s="30"/>
      <c r="B48" s="27"/>
      <c r="C48" s="48"/>
      <c r="D48" s="49"/>
      <c r="E48" s="68"/>
      <c r="F48" s="34"/>
      <c r="G48" s="37"/>
      <c r="H48" s="27"/>
      <c r="I48" s="71"/>
      <c r="J48" s="81"/>
      <c r="K48" s="11"/>
      <c r="L48" s="11"/>
      <c r="M48" s="11"/>
      <c r="N48" s="67"/>
      <c r="O48" s="11"/>
      <c r="P48" s="11"/>
      <c r="Q48" s="11"/>
      <c r="R48" s="11"/>
      <c r="S48" s="11"/>
      <c r="T48" s="11"/>
      <c r="U48" s="11"/>
      <c r="V48" s="11"/>
      <c r="W48" s="11"/>
      <c r="X48" s="11"/>
      <c r="Y48" s="11"/>
      <c r="Z48" s="11"/>
      <c r="AA48" s="11"/>
      <c r="AB48"/>
      <c r="AC48"/>
      <c r="AD48"/>
      <c r="AE48"/>
    </row>
    <row r="49" spans="1:50" x14ac:dyDescent="0.2">
      <c r="A49" s="30"/>
      <c r="B49" s="27"/>
      <c r="C49" s="62"/>
      <c r="D49" s="49"/>
      <c r="E49" s="33"/>
      <c r="F49" s="34"/>
      <c r="G49" s="37"/>
      <c r="H49" s="27"/>
      <c r="I49" s="71"/>
      <c r="J49" s="35"/>
      <c r="K49" s="11"/>
      <c r="L49" s="11"/>
      <c r="M49" s="11"/>
      <c r="N49" s="27"/>
      <c r="O49" s="11"/>
      <c r="P49" s="11"/>
      <c r="Q49" s="11"/>
      <c r="R49" s="11"/>
      <c r="S49" s="57"/>
      <c r="T49" s="57"/>
      <c r="U49" s="11"/>
      <c r="V49" s="11"/>
      <c r="W49" s="11"/>
      <c r="X49" s="11"/>
      <c r="Y49" s="11"/>
      <c r="Z49" s="11"/>
      <c r="AA49" s="11"/>
      <c r="AB49"/>
      <c r="AC49"/>
      <c r="AD49"/>
      <c r="AE49"/>
    </row>
    <row r="50" spans="1:50" x14ac:dyDescent="0.2">
      <c r="A50" s="30"/>
      <c r="B50" s="27"/>
      <c r="C50" s="62"/>
      <c r="D50" s="49"/>
      <c r="E50" s="33"/>
      <c r="F50" s="34"/>
      <c r="G50" s="33"/>
      <c r="H50" s="27"/>
      <c r="I50" s="71"/>
      <c r="J50" s="35"/>
      <c r="K50" s="11"/>
      <c r="L50" s="11"/>
      <c r="M50" s="11"/>
      <c r="N50" s="27"/>
      <c r="O50" s="11"/>
      <c r="P50" s="11"/>
      <c r="Q50" s="11"/>
      <c r="R50" s="11"/>
      <c r="S50" s="11"/>
      <c r="T50" s="11"/>
      <c r="U50" s="11"/>
      <c r="V50" s="57"/>
      <c r="W50" s="11"/>
      <c r="X50" s="11"/>
      <c r="Y50" s="11"/>
      <c r="Z50" s="11"/>
      <c r="AA50" s="11"/>
      <c r="AB50"/>
      <c r="AC50"/>
      <c r="AD50"/>
      <c r="AE50"/>
    </row>
    <row r="51" spans="1:50" x14ac:dyDescent="0.2">
      <c r="A51" s="30"/>
      <c r="B51" s="27"/>
      <c r="C51" s="62"/>
      <c r="D51" s="49"/>
      <c r="E51" s="7"/>
      <c r="F51" s="34"/>
      <c r="G51" s="37"/>
      <c r="H51" s="27"/>
      <c r="I51" s="71"/>
      <c r="J51" s="35"/>
      <c r="K51" s="11"/>
      <c r="L51" s="11"/>
      <c r="M51" s="11"/>
      <c r="N51" s="27"/>
      <c r="O51" s="11"/>
      <c r="P51" s="11"/>
      <c r="Q51" s="11"/>
      <c r="R51" s="11"/>
      <c r="S51" s="57"/>
      <c r="T51" s="11"/>
      <c r="U51" s="11"/>
      <c r="V51" s="11"/>
      <c r="W51" s="11"/>
      <c r="X51" s="11"/>
      <c r="Y51" s="11"/>
      <c r="Z51" s="82"/>
      <c r="AA51" s="11"/>
      <c r="AB51"/>
      <c r="AC51"/>
      <c r="AD51"/>
      <c r="AE51"/>
    </row>
    <row r="52" spans="1:50" x14ac:dyDescent="0.2">
      <c r="A52" s="27"/>
      <c r="B52" s="27"/>
      <c r="C52" s="62"/>
      <c r="D52" s="49"/>
      <c r="E52" s="7"/>
      <c r="F52" s="34"/>
      <c r="G52" s="7"/>
      <c r="H52" s="27"/>
      <c r="I52" s="71"/>
      <c r="J52" s="35"/>
      <c r="K52" s="11"/>
      <c r="L52" s="11"/>
      <c r="M52" s="11"/>
      <c r="N52" s="27"/>
      <c r="O52" s="11"/>
      <c r="P52" s="11"/>
      <c r="Q52" s="11"/>
      <c r="R52" s="11"/>
      <c r="S52" s="57"/>
      <c r="T52" s="11"/>
      <c r="U52" s="11"/>
      <c r="V52" s="11"/>
      <c r="W52" s="11"/>
      <c r="X52" s="11"/>
      <c r="Y52" s="11"/>
      <c r="Z52" s="82"/>
      <c r="AA52" s="11"/>
      <c r="AB52"/>
      <c r="AC52"/>
      <c r="AD52"/>
      <c r="AE52"/>
    </row>
    <row r="53" spans="1:50" x14ac:dyDescent="0.2">
      <c r="A53" s="27"/>
      <c r="B53" s="27"/>
      <c r="C53" s="48"/>
      <c r="D53" s="34"/>
      <c r="E53" s="34"/>
      <c r="F53" s="34"/>
      <c r="G53" s="34"/>
      <c r="H53" s="34"/>
      <c r="I53" s="71"/>
      <c r="J53" s="27"/>
      <c r="K53" s="11"/>
      <c r="L53" s="11"/>
      <c r="M53" s="11"/>
      <c r="N53" s="67"/>
      <c r="O53" s="11"/>
      <c r="P53" s="11"/>
      <c r="Q53" s="11"/>
      <c r="R53" s="11"/>
      <c r="S53" s="11"/>
      <c r="T53" s="11"/>
      <c r="U53" s="11"/>
      <c r="V53" s="11"/>
      <c r="W53" s="11"/>
      <c r="X53" s="11"/>
      <c r="Y53" s="11"/>
      <c r="Z53" s="11"/>
      <c r="AA53" s="11"/>
      <c r="AB53"/>
      <c r="AC53"/>
      <c r="AD53"/>
      <c r="AE53"/>
    </row>
    <row r="54" spans="1:50" x14ac:dyDescent="0.2">
      <c r="A54" s="27"/>
      <c r="B54" s="27"/>
      <c r="C54" s="62"/>
      <c r="D54" s="34"/>
      <c r="E54" s="34"/>
      <c r="F54" s="34"/>
      <c r="G54" s="34"/>
      <c r="H54" s="34"/>
      <c r="I54" s="71"/>
      <c r="J54" s="35"/>
      <c r="K54" s="11"/>
      <c r="L54" s="11"/>
      <c r="M54" s="11"/>
      <c r="N54" s="27"/>
      <c r="O54" s="11"/>
      <c r="P54" s="11"/>
      <c r="Q54" s="11"/>
      <c r="R54" s="11"/>
      <c r="S54" s="11"/>
      <c r="T54" s="11"/>
      <c r="U54" s="11"/>
      <c r="V54" s="11"/>
      <c r="W54" s="11"/>
      <c r="X54" s="11"/>
      <c r="Y54" s="11"/>
      <c r="Z54" s="11"/>
      <c r="AA54" s="11"/>
      <c r="AB54"/>
      <c r="AC54"/>
      <c r="AD54"/>
      <c r="AE54"/>
    </row>
    <row r="55" spans="1:50" x14ac:dyDescent="0.2">
      <c r="A55" s="27"/>
      <c r="B55" s="27"/>
      <c r="C55" s="62"/>
      <c r="D55" s="49"/>
      <c r="E55" s="33"/>
      <c r="F55" s="34"/>
      <c r="G55" s="33"/>
      <c r="H55" s="68"/>
      <c r="I55" s="71"/>
      <c r="J55" s="35"/>
      <c r="K55" s="11"/>
      <c r="L55" s="11"/>
      <c r="M55" s="11"/>
      <c r="N55" s="27"/>
      <c r="O55" s="11"/>
      <c r="P55" s="11"/>
      <c r="Q55" s="11"/>
      <c r="R55" s="11"/>
      <c r="S55" s="11"/>
      <c r="T55" s="11"/>
      <c r="U55" s="11"/>
      <c r="V55" s="57"/>
      <c r="W55" s="11"/>
      <c r="X55" s="11"/>
      <c r="Y55" s="11"/>
      <c r="Z55" s="11"/>
      <c r="AA55" s="11"/>
      <c r="AB55"/>
      <c r="AC55"/>
      <c r="AD55"/>
      <c r="AE55"/>
    </row>
    <row r="56" spans="1:50" x14ac:dyDescent="0.2">
      <c r="A56" s="27"/>
      <c r="B56" s="27"/>
      <c r="C56" s="62"/>
      <c r="D56" s="34"/>
      <c r="E56" s="37"/>
      <c r="F56" s="34"/>
      <c r="G56" s="37"/>
      <c r="H56" s="34"/>
      <c r="I56" s="35"/>
      <c r="J56" s="35"/>
      <c r="K56" s="57"/>
      <c r="L56" s="11"/>
      <c r="M56" s="11"/>
      <c r="N56" s="27"/>
      <c r="O56" s="11"/>
      <c r="P56" s="11"/>
      <c r="Q56" s="11"/>
      <c r="R56" s="11"/>
      <c r="S56" s="11"/>
      <c r="T56" s="11"/>
      <c r="U56" s="11"/>
      <c r="V56" s="57"/>
      <c r="W56" s="11"/>
      <c r="X56" s="11"/>
      <c r="Y56" s="11"/>
      <c r="Z56" s="11"/>
      <c r="AA56" s="11"/>
      <c r="AB56"/>
      <c r="AC56"/>
      <c r="AD56"/>
      <c r="AE56"/>
    </row>
    <row r="57" spans="1:50" x14ac:dyDescent="0.2">
      <c r="A57" s="27"/>
      <c r="B57" s="27"/>
      <c r="C57" s="68"/>
      <c r="D57" s="68"/>
      <c r="E57" s="11"/>
      <c r="F57" s="34"/>
      <c r="G57" s="27"/>
      <c r="H57" s="34"/>
      <c r="I57" s="35"/>
      <c r="J57" s="35"/>
      <c r="K57" s="57"/>
      <c r="L57" s="11"/>
      <c r="M57" s="11"/>
      <c r="N57" s="27"/>
      <c r="O57" s="11"/>
      <c r="P57" s="11"/>
      <c r="Q57" s="11"/>
      <c r="R57" s="11"/>
      <c r="S57" s="11"/>
      <c r="T57" s="57"/>
      <c r="U57" s="11"/>
      <c r="V57" s="11"/>
      <c r="W57" s="11"/>
      <c r="X57" s="11"/>
      <c r="Y57" s="11"/>
      <c r="Z57" s="11"/>
      <c r="AA57" s="11"/>
      <c r="AB57"/>
      <c r="AC57"/>
      <c r="AD57"/>
      <c r="AE57"/>
    </row>
    <row r="58" spans="1:50" x14ac:dyDescent="0.2">
      <c r="A58" s="27"/>
      <c r="B58" s="27"/>
      <c r="C58" s="48"/>
      <c r="D58" s="48"/>
      <c r="E58" s="68"/>
      <c r="F58" s="34"/>
      <c r="G58" s="70"/>
      <c r="H58" s="27"/>
      <c r="I58" s="35"/>
      <c r="J58" s="35"/>
      <c r="K58" s="11"/>
      <c r="L58" s="11"/>
      <c r="M58" s="11"/>
      <c r="N58" s="67"/>
      <c r="O58" s="11"/>
      <c r="P58" s="11"/>
      <c r="Q58" s="11"/>
      <c r="R58" s="11"/>
      <c r="S58" s="11"/>
      <c r="T58" s="11"/>
      <c r="U58" s="11"/>
      <c r="V58" s="11"/>
      <c r="W58" s="11"/>
      <c r="X58" s="11"/>
      <c r="Y58" s="11"/>
      <c r="Z58" s="11"/>
      <c r="AA58" s="11"/>
      <c r="AB58"/>
      <c r="AC58"/>
      <c r="AD58"/>
      <c r="AE58"/>
    </row>
    <row r="59" spans="1:50" x14ac:dyDescent="0.2">
      <c r="A59" s="27"/>
      <c r="B59" s="27"/>
      <c r="C59" s="7"/>
      <c r="D59" s="7"/>
      <c r="E59" s="11"/>
      <c r="F59" s="34"/>
      <c r="G59" s="34"/>
      <c r="H59" s="27"/>
      <c r="I59" s="35"/>
      <c r="J59" s="35"/>
      <c r="K59" s="57"/>
      <c r="L59" s="11"/>
      <c r="M59" s="57"/>
      <c r="N59" s="27"/>
      <c r="O59" s="11"/>
      <c r="P59" s="11"/>
      <c r="Q59" s="11"/>
      <c r="R59" s="11"/>
      <c r="S59" s="11"/>
      <c r="T59" s="57"/>
      <c r="U59" s="11"/>
      <c r="V59" s="11"/>
      <c r="W59" s="11"/>
      <c r="X59" s="11"/>
      <c r="Y59" s="11"/>
      <c r="Z59" s="11"/>
      <c r="AA59" s="11"/>
      <c r="AB59"/>
      <c r="AC59"/>
      <c r="AD59"/>
      <c r="AE59"/>
    </row>
    <row r="60" spans="1:50" x14ac:dyDescent="0.2">
      <c r="A60" s="27"/>
      <c r="B60" s="27"/>
      <c r="C60" s="7"/>
      <c r="D60" s="7"/>
      <c r="E60" s="11"/>
      <c r="F60" s="11"/>
      <c r="G60" s="34"/>
      <c r="H60" s="27"/>
      <c r="I60" s="35"/>
      <c r="J60" s="35"/>
      <c r="K60" s="57"/>
      <c r="L60" s="11"/>
      <c r="M60" s="57"/>
      <c r="N60" s="27"/>
      <c r="O60" s="11"/>
      <c r="P60" s="11"/>
      <c r="Q60" s="11"/>
      <c r="R60" s="11"/>
      <c r="S60" s="11"/>
      <c r="T60" s="11"/>
      <c r="U60" s="11"/>
      <c r="V60" s="11"/>
      <c r="W60" s="11"/>
      <c r="X60" s="11"/>
      <c r="Y60" s="57"/>
      <c r="Z60" s="11"/>
      <c r="AA60" s="11"/>
      <c r="AB60"/>
      <c r="AC60"/>
      <c r="AD60"/>
      <c r="AE60"/>
    </row>
    <row r="61" spans="1:50" x14ac:dyDescent="0.2">
      <c r="A61" s="27"/>
      <c r="B61" s="27"/>
      <c r="C61" s="7"/>
      <c r="D61" s="7"/>
      <c r="E61" s="11"/>
      <c r="F61" s="34"/>
      <c r="G61" s="7"/>
      <c r="H61" s="27"/>
      <c r="I61" s="35"/>
      <c r="J61" s="35"/>
      <c r="K61" s="57"/>
      <c r="L61" s="11"/>
      <c r="M61" s="57"/>
      <c r="N61" s="7"/>
      <c r="O61" s="11"/>
      <c r="P61" s="11"/>
      <c r="Q61" s="11"/>
      <c r="R61" s="11"/>
      <c r="S61" s="11"/>
      <c r="T61" s="11"/>
      <c r="U61" s="11"/>
      <c r="V61" s="11"/>
      <c r="W61" s="11"/>
      <c r="X61" s="11"/>
      <c r="Y61" s="11"/>
      <c r="Z61" s="11"/>
      <c r="AA61" s="11"/>
      <c r="AB61"/>
      <c r="AC61"/>
      <c r="AD61"/>
      <c r="AE61"/>
    </row>
    <row r="62" spans="1:50" x14ac:dyDescent="0.2">
      <c r="A62" s="27"/>
      <c r="B62" s="27"/>
      <c r="C62" s="72"/>
      <c r="D62" s="7"/>
      <c r="E62" s="11"/>
      <c r="F62" s="34"/>
      <c r="G62" s="7"/>
      <c r="H62" s="27"/>
      <c r="I62" s="35"/>
      <c r="J62" s="35"/>
      <c r="K62" s="57"/>
      <c r="L62" s="11"/>
      <c r="M62" s="57"/>
      <c r="N62" s="7"/>
      <c r="O62" s="11"/>
      <c r="P62" s="11"/>
      <c r="Q62" s="11"/>
      <c r="R62" s="57"/>
      <c r="S62" s="57"/>
      <c r="T62" s="57"/>
      <c r="U62" s="11"/>
      <c r="V62" s="11"/>
      <c r="W62" s="11"/>
      <c r="X62" s="11"/>
      <c r="Y62" s="11"/>
      <c r="Z62" s="11"/>
      <c r="AA62" s="11"/>
      <c r="AB62"/>
      <c r="AC62"/>
      <c r="AD62"/>
      <c r="AE62"/>
    </row>
    <row r="63" spans="1:50" s="9" customFormat="1" x14ac:dyDescent="0.2">
      <c r="A63" s="44"/>
      <c r="B63" s="7"/>
      <c r="C63" s="49"/>
      <c r="D63" s="14"/>
      <c r="E63" s="11"/>
      <c r="F63" s="46"/>
      <c r="G63" s="7"/>
      <c r="H63" s="47"/>
      <c r="I63" s="7"/>
      <c r="J63" s="11"/>
      <c r="K63" s="11"/>
      <c r="L63" s="11"/>
      <c r="M63" s="69"/>
      <c r="N63" s="7"/>
      <c r="O63" s="11"/>
      <c r="P63" s="11"/>
      <c r="Q63" s="11"/>
      <c r="R63" s="11"/>
      <c r="S63" s="11"/>
      <c r="T63" s="11"/>
      <c r="U63" s="11"/>
      <c r="V63" s="11"/>
      <c r="W63" s="11"/>
      <c r="X63" s="11"/>
      <c r="Y63" s="11"/>
      <c r="Z63" s="7"/>
      <c r="AA63" s="7"/>
      <c r="AB63" s="16"/>
      <c r="AC63" s="16"/>
      <c r="AD63" s="16"/>
      <c r="AE63" s="16"/>
      <c r="AF63" s="8"/>
      <c r="AG63" s="8"/>
      <c r="AH63" s="8"/>
      <c r="AI63" s="8"/>
      <c r="AJ63" s="8"/>
      <c r="AK63" s="8"/>
      <c r="AL63" s="8"/>
      <c r="AM63" s="8"/>
      <c r="AN63" s="8"/>
      <c r="AO63" s="8"/>
      <c r="AP63" s="8"/>
      <c r="AQ63" s="8"/>
      <c r="AR63" s="8"/>
      <c r="AS63" s="8"/>
      <c r="AT63" s="8"/>
      <c r="AU63" s="8"/>
      <c r="AV63" s="8"/>
      <c r="AW63" s="8"/>
      <c r="AX63" s="8"/>
    </row>
    <row r="64" spans="1:50" s="9" customFormat="1" x14ac:dyDescent="0.2">
      <c r="A64" s="44"/>
      <c r="B64" s="7"/>
      <c r="C64" s="49"/>
      <c r="D64" s="49"/>
      <c r="E64" s="11"/>
      <c r="F64" s="46"/>
      <c r="G64" s="7"/>
      <c r="H64" s="11"/>
      <c r="I64" s="7"/>
      <c r="J64" s="57"/>
      <c r="K64" s="57"/>
      <c r="L64" s="11"/>
      <c r="M64" s="11"/>
      <c r="N64" s="7"/>
      <c r="O64" s="11"/>
      <c r="P64" s="11"/>
      <c r="Q64" s="11"/>
      <c r="R64" s="11"/>
      <c r="S64" s="11"/>
      <c r="T64" s="11"/>
      <c r="U64" s="11"/>
      <c r="V64" s="11"/>
      <c r="W64" s="11"/>
      <c r="X64" s="11"/>
      <c r="Y64" s="11"/>
      <c r="Z64" s="7"/>
      <c r="AA64" s="7"/>
      <c r="AB64" s="16"/>
      <c r="AC64" s="16"/>
      <c r="AD64" s="16"/>
      <c r="AE64" s="16"/>
      <c r="AF64" s="8"/>
      <c r="AG64" s="8"/>
      <c r="AH64" s="8"/>
      <c r="AI64" s="8"/>
      <c r="AJ64" s="8"/>
      <c r="AK64" s="8"/>
      <c r="AL64" s="8"/>
      <c r="AM64" s="8"/>
      <c r="AN64" s="8"/>
      <c r="AO64" s="8"/>
      <c r="AP64" s="8"/>
      <c r="AQ64" s="8"/>
      <c r="AR64" s="8"/>
      <c r="AS64" s="8"/>
      <c r="AT64" s="8"/>
      <c r="AU64" s="8"/>
      <c r="AV64" s="8"/>
      <c r="AW64" s="8"/>
      <c r="AX64" s="8"/>
    </row>
    <row r="65" spans="1:27" x14ac:dyDescent="0.2">
      <c r="A65" s="44"/>
      <c r="B65" s="7"/>
      <c r="C65" s="49"/>
      <c r="D65" s="49"/>
      <c r="E65" s="11"/>
      <c r="F65" s="46"/>
      <c r="G65" s="7"/>
      <c r="H65" s="11"/>
      <c r="I65" s="7"/>
      <c r="J65" s="57"/>
      <c r="K65" s="11"/>
      <c r="L65" s="11"/>
      <c r="M65" s="11"/>
      <c r="N65" s="7"/>
      <c r="O65" s="11"/>
      <c r="P65" s="11"/>
      <c r="Q65" s="11"/>
      <c r="R65" s="57"/>
      <c r="S65" s="11"/>
      <c r="T65" s="11"/>
      <c r="U65" s="11"/>
      <c r="V65" s="11"/>
      <c r="W65" s="11"/>
      <c r="X65" s="11"/>
      <c r="Y65" s="11"/>
      <c r="Z65" s="7"/>
      <c r="AA65" s="7"/>
    </row>
    <row r="66" spans="1:27" x14ac:dyDescent="0.2">
      <c r="A66" s="44"/>
      <c r="B66" s="7"/>
      <c r="C66" s="49"/>
      <c r="D66" s="49"/>
      <c r="E66" s="11"/>
      <c r="F66" s="46"/>
      <c r="G66" s="7"/>
      <c r="H66" s="11"/>
      <c r="I66" s="7"/>
      <c r="J66" s="11"/>
      <c r="K66" s="11"/>
      <c r="L66" s="11"/>
      <c r="M66" s="11"/>
      <c r="N66" s="7"/>
      <c r="O66" s="11"/>
      <c r="P66" s="11"/>
      <c r="Q66" s="11"/>
      <c r="R66" s="11"/>
      <c r="S66" s="11"/>
      <c r="T66" s="11"/>
      <c r="U66" s="11"/>
      <c r="V66" s="11"/>
      <c r="W66" s="11"/>
      <c r="X66" s="11"/>
      <c r="Y66" s="11"/>
      <c r="Z66" s="7"/>
      <c r="AA66" s="7"/>
    </row>
    <row r="67" spans="1:27" ht="61.5" customHeight="1" x14ac:dyDescent="0.2">
      <c r="A67" s="7"/>
      <c r="B67" s="7"/>
      <c r="C67" s="49"/>
      <c r="D67" s="49"/>
      <c r="E67" s="11"/>
      <c r="F67" s="46"/>
      <c r="G67" s="7"/>
      <c r="H67" s="11"/>
      <c r="I67" s="7"/>
      <c r="J67" s="56"/>
      <c r="K67" s="56"/>
      <c r="L67" s="27"/>
      <c r="M67" s="27"/>
      <c r="N67" s="7"/>
      <c r="O67" s="27"/>
      <c r="P67" s="27"/>
      <c r="Q67" s="27"/>
      <c r="R67" s="27"/>
      <c r="S67" s="27"/>
      <c r="T67" s="27"/>
      <c r="U67" s="27"/>
      <c r="V67" s="27"/>
      <c r="W67" s="27"/>
      <c r="X67" s="27"/>
      <c r="Y67" s="27"/>
      <c r="Z67" s="7"/>
      <c r="AA67" s="7"/>
    </row>
    <row r="68" spans="1:27" ht="66" customHeight="1" x14ac:dyDescent="0.2">
      <c r="A68" s="7"/>
      <c r="B68" s="7"/>
      <c r="C68" s="49"/>
      <c r="D68" s="49"/>
      <c r="E68" s="11"/>
      <c r="F68" s="46"/>
      <c r="G68" s="7"/>
      <c r="H68" s="11"/>
      <c r="I68" s="7"/>
      <c r="J68" s="11"/>
      <c r="K68" s="56"/>
      <c r="L68" s="27"/>
      <c r="M68" s="27"/>
      <c r="N68" s="7"/>
      <c r="O68" s="27"/>
      <c r="P68" s="27"/>
      <c r="Q68" s="27"/>
      <c r="R68" s="27"/>
      <c r="S68" s="27"/>
      <c r="T68" s="27"/>
      <c r="U68" s="27"/>
      <c r="V68" s="27"/>
      <c r="W68" s="27"/>
      <c r="X68" s="27"/>
      <c r="Y68" s="27"/>
      <c r="Z68" s="7"/>
      <c r="AA68" s="7"/>
    </row>
    <row r="69" spans="1:27" x14ac:dyDescent="0.2">
      <c r="A69" s="7"/>
      <c r="B69" s="7"/>
      <c r="C69" s="49"/>
      <c r="D69" s="49"/>
      <c r="E69" s="11"/>
      <c r="F69" s="46"/>
      <c r="G69" s="7"/>
      <c r="H69" s="11"/>
      <c r="I69" s="7"/>
      <c r="J69" s="27"/>
      <c r="K69" s="27"/>
      <c r="L69" s="27"/>
      <c r="M69" s="48"/>
      <c r="N69" s="7"/>
      <c r="O69" s="27"/>
      <c r="P69" s="27"/>
      <c r="Q69" s="27"/>
      <c r="R69" s="27"/>
      <c r="S69" s="27"/>
      <c r="T69" s="27"/>
      <c r="U69" s="27"/>
      <c r="V69" s="27"/>
      <c r="W69" s="27"/>
      <c r="X69" s="27"/>
      <c r="Y69" s="27"/>
      <c r="Z69" s="7"/>
      <c r="AA69" s="7"/>
    </row>
    <row r="70" spans="1:27" x14ac:dyDescent="0.2">
      <c r="A70" s="7"/>
      <c r="B70" s="7"/>
      <c r="C70" s="49"/>
      <c r="D70" s="49"/>
      <c r="E70" s="11"/>
      <c r="F70" s="46"/>
      <c r="G70" s="7"/>
      <c r="H70" s="11"/>
      <c r="I70" s="7"/>
      <c r="J70" s="27"/>
      <c r="K70" s="27"/>
      <c r="L70" s="27"/>
      <c r="M70" s="27"/>
      <c r="N70" s="7"/>
      <c r="O70" s="27"/>
      <c r="P70" s="27"/>
      <c r="Q70" s="27"/>
      <c r="R70" s="27"/>
      <c r="S70" s="27"/>
      <c r="T70" s="27"/>
      <c r="U70" s="27"/>
      <c r="V70" s="27"/>
      <c r="W70" s="27"/>
      <c r="X70" s="27"/>
      <c r="Y70" s="56"/>
      <c r="Z70" s="7"/>
      <c r="AA70" s="7"/>
    </row>
    <row r="71" spans="1:27" x14ac:dyDescent="0.2">
      <c r="A71" s="7"/>
      <c r="B71" s="7"/>
      <c r="C71" s="49"/>
      <c r="D71" s="49"/>
      <c r="E71" s="11"/>
      <c r="F71" s="46"/>
      <c r="G71" s="7"/>
      <c r="H71" s="11"/>
      <c r="I71" s="7"/>
      <c r="J71" s="56"/>
      <c r="K71" s="56"/>
      <c r="L71" s="27"/>
      <c r="M71" s="27"/>
      <c r="N71" s="7"/>
      <c r="O71" s="27"/>
      <c r="P71" s="27"/>
      <c r="Q71" s="27"/>
      <c r="R71" s="27"/>
      <c r="S71" s="27"/>
      <c r="T71" s="27"/>
      <c r="U71" s="27"/>
      <c r="V71" s="27"/>
      <c r="W71" s="27"/>
      <c r="X71" s="27"/>
      <c r="Y71" s="27"/>
      <c r="Z71" s="7"/>
      <c r="AA71" s="7"/>
    </row>
    <row r="72" spans="1:27" x14ac:dyDescent="0.2">
      <c r="A72" s="7"/>
      <c r="B72" s="7"/>
      <c r="C72" s="49"/>
      <c r="D72" s="49"/>
      <c r="E72" s="11"/>
      <c r="F72" s="46"/>
      <c r="G72" s="7"/>
      <c r="H72" s="11"/>
      <c r="I72" s="7"/>
      <c r="J72" s="27"/>
      <c r="K72" s="56"/>
      <c r="L72" s="27"/>
      <c r="M72" s="27"/>
      <c r="N72" s="7"/>
      <c r="O72" s="27"/>
      <c r="P72" s="27"/>
      <c r="Q72" s="27"/>
      <c r="R72" s="27"/>
      <c r="S72" s="27"/>
      <c r="T72" s="27"/>
      <c r="U72" s="27"/>
      <c r="V72" s="27"/>
      <c r="W72" s="27"/>
      <c r="X72" s="27"/>
      <c r="Y72" s="27"/>
      <c r="Z72" s="7"/>
      <c r="AA72" s="7"/>
    </row>
    <row r="73" spans="1:27" x14ac:dyDescent="0.2">
      <c r="A73" s="7"/>
      <c r="B73" s="7"/>
      <c r="C73" s="49"/>
      <c r="D73" s="49"/>
      <c r="E73" s="11"/>
      <c r="F73" s="46"/>
      <c r="G73" s="7"/>
      <c r="H73" s="11"/>
      <c r="I73" s="7"/>
      <c r="J73" s="27"/>
      <c r="K73" s="27"/>
      <c r="L73" s="27"/>
      <c r="M73" s="27"/>
      <c r="N73" s="7"/>
      <c r="O73" s="27"/>
      <c r="P73" s="27"/>
      <c r="Q73" s="27"/>
      <c r="R73" s="27"/>
      <c r="S73" s="27"/>
      <c r="T73" s="27"/>
      <c r="U73" s="27"/>
      <c r="V73" s="27"/>
      <c r="W73" s="27"/>
      <c r="X73" s="27"/>
      <c r="Y73" s="27"/>
      <c r="Z73" s="7"/>
      <c r="AA73" s="7"/>
    </row>
    <row r="74" spans="1:27" x14ac:dyDescent="0.2">
      <c r="A74" s="7"/>
      <c r="B74" s="7"/>
      <c r="C74" s="49"/>
      <c r="D74" s="49"/>
      <c r="E74" s="11"/>
      <c r="F74" s="46"/>
      <c r="G74" s="7"/>
      <c r="H74" s="11"/>
      <c r="I74" s="7"/>
      <c r="J74" s="56"/>
      <c r="K74" s="27"/>
      <c r="L74" s="27"/>
      <c r="M74" s="27"/>
      <c r="N74" s="7"/>
      <c r="O74" s="27"/>
      <c r="P74" s="27"/>
      <c r="Q74" s="27"/>
      <c r="R74" s="27"/>
      <c r="S74" s="27"/>
      <c r="T74" s="27"/>
      <c r="U74" s="27"/>
      <c r="V74" s="27"/>
      <c r="W74" s="27"/>
      <c r="X74" s="56"/>
      <c r="Y74" s="66"/>
      <c r="Z74" s="66"/>
      <c r="AA74" s="7"/>
    </row>
    <row r="75" spans="1:27" x14ac:dyDescent="0.2">
      <c r="A75" s="7"/>
      <c r="B75" s="7"/>
      <c r="C75" s="49"/>
      <c r="D75" s="49"/>
      <c r="E75" s="11"/>
      <c r="F75" s="46"/>
      <c r="G75" s="7"/>
      <c r="H75" s="11"/>
      <c r="I75" s="7"/>
      <c r="J75" s="27"/>
      <c r="K75" s="27"/>
      <c r="L75" s="27"/>
      <c r="M75" s="27"/>
      <c r="N75" s="7"/>
      <c r="O75" s="27"/>
      <c r="P75" s="27"/>
      <c r="Q75" s="27"/>
      <c r="R75" s="27"/>
      <c r="S75" s="27"/>
      <c r="T75" s="27"/>
      <c r="U75" s="27"/>
      <c r="V75" s="27"/>
      <c r="W75" s="27"/>
      <c r="X75" s="27"/>
      <c r="Y75" s="27"/>
      <c r="Z75" s="7"/>
      <c r="AA75" s="7"/>
    </row>
    <row r="76" spans="1:27" x14ac:dyDescent="0.2">
      <c r="A76" s="7"/>
      <c r="B76" s="7"/>
      <c r="C76" s="49"/>
      <c r="D76" s="49"/>
      <c r="E76" s="11"/>
      <c r="F76" s="46"/>
      <c r="G76" s="7"/>
      <c r="H76" s="11"/>
      <c r="I76" s="7"/>
      <c r="J76" s="56"/>
      <c r="K76" s="27"/>
      <c r="L76" s="27"/>
      <c r="M76" s="27"/>
      <c r="N76" s="7"/>
      <c r="O76" s="27"/>
      <c r="P76" s="27"/>
      <c r="Q76" s="27"/>
      <c r="R76" s="27"/>
      <c r="S76" s="27"/>
      <c r="T76" s="27"/>
      <c r="U76" s="27"/>
      <c r="V76" s="27"/>
      <c r="W76" s="27"/>
      <c r="X76" s="27"/>
      <c r="Y76" s="56"/>
      <c r="Z76" s="7"/>
      <c r="AA76" s="7"/>
    </row>
    <row r="77" spans="1:27" x14ac:dyDescent="0.2">
      <c r="A77" s="7"/>
      <c r="B77" s="7"/>
      <c r="C77" s="49"/>
      <c r="D77" s="49"/>
      <c r="E77" s="11"/>
      <c r="F77" s="46"/>
      <c r="G77" s="7"/>
      <c r="H77" s="11"/>
      <c r="I77" s="7"/>
      <c r="J77" s="27"/>
      <c r="K77" s="27"/>
      <c r="L77" s="27"/>
      <c r="M77" s="27"/>
      <c r="N77" s="7"/>
      <c r="O77" s="27"/>
      <c r="P77" s="27"/>
      <c r="Q77" s="27"/>
      <c r="R77" s="27"/>
      <c r="S77" s="27"/>
      <c r="T77" s="27"/>
      <c r="U77" s="27"/>
      <c r="V77" s="27"/>
      <c r="W77" s="27"/>
      <c r="X77" s="27"/>
      <c r="Y77" s="27"/>
      <c r="Z77" s="7"/>
      <c r="AA77" s="7"/>
    </row>
    <row r="78" spans="1:27" x14ac:dyDescent="0.2">
      <c r="A78" s="7"/>
      <c r="B78" s="7"/>
      <c r="C78" s="49"/>
      <c r="D78" s="49"/>
      <c r="E78" s="11"/>
      <c r="F78" s="46"/>
      <c r="G78" s="7"/>
      <c r="H78" s="11"/>
      <c r="I78" s="7"/>
      <c r="J78" s="27"/>
      <c r="K78" s="27"/>
      <c r="L78" s="27"/>
      <c r="M78" s="27"/>
      <c r="N78" s="7"/>
      <c r="O78" s="27"/>
      <c r="P78" s="27"/>
      <c r="Q78" s="27"/>
      <c r="R78" s="27"/>
      <c r="S78" s="27"/>
      <c r="T78" s="27"/>
      <c r="U78" s="27"/>
      <c r="V78" s="27"/>
      <c r="W78" s="27"/>
      <c r="X78" s="27"/>
      <c r="Y78" s="11"/>
      <c r="Z78" s="7"/>
      <c r="AA78" s="7"/>
    </row>
    <row r="79" spans="1:27" x14ac:dyDescent="0.2">
      <c r="A79" s="7"/>
      <c r="B79" s="7"/>
      <c r="C79" s="49"/>
      <c r="D79" s="49"/>
      <c r="E79" s="11"/>
      <c r="F79" s="46"/>
      <c r="G79" s="7"/>
      <c r="H79" s="11"/>
      <c r="I79" s="7"/>
      <c r="J79" s="56"/>
      <c r="K79" s="56"/>
      <c r="L79" s="27"/>
      <c r="M79" s="27"/>
      <c r="N79" s="7"/>
      <c r="O79" s="27"/>
      <c r="P79" s="27"/>
      <c r="Q79" s="27"/>
      <c r="R79" s="27"/>
      <c r="S79" s="27"/>
      <c r="T79" s="27"/>
      <c r="U79" s="27"/>
      <c r="V79" s="27"/>
      <c r="W79" s="27"/>
      <c r="X79" s="27"/>
      <c r="Y79" s="11"/>
      <c r="Z79" s="7"/>
      <c r="AA79" s="7"/>
    </row>
    <row r="80" spans="1:27" x14ac:dyDescent="0.2">
      <c r="A80" s="7"/>
      <c r="B80" s="7"/>
      <c r="C80" s="49"/>
      <c r="D80" s="49"/>
      <c r="E80" s="11"/>
      <c r="F80" s="7"/>
      <c r="G80" s="7"/>
      <c r="H80" s="7"/>
      <c r="I80" s="7"/>
      <c r="J80" s="56"/>
      <c r="K80" s="27"/>
      <c r="L80" s="27"/>
      <c r="M80" s="27"/>
      <c r="N80" s="7"/>
      <c r="O80" s="27"/>
      <c r="P80" s="27"/>
      <c r="Q80" s="27"/>
      <c r="R80" s="27"/>
      <c r="S80" s="27"/>
      <c r="T80" s="27"/>
      <c r="U80" s="27"/>
      <c r="V80" s="27"/>
      <c r="W80" s="27"/>
      <c r="X80" s="27"/>
      <c r="Y80" s="27"/>
      <c r="Z80" s="7"/>
      <c r="AA80" s="7"/>
    </row>
    <row r="81" spans="1:27" x14ac:dyDescent="0.2">
      <c r="A81" s="7"/>
      <c r="B81" s="7"/>
      <c r="C81" s="49"/>
      <c r="D81" s="49"/>
      <c r="E81" s="11"/>
      <c r="F81" s="7"/>
      <c r="G81" s="7"/>
      <c r="H81" s="7"/>
      <c r="I81" s="7"/>
      <c r="J81" s="56"/>
      <c r="K81" s="56"/>
      <c r="L81" s="27"/>
      <c r="M81" s="27"/>
      <c r="N81" s="7"/>
      <c r="O81" s="27"/>
      <c r="P81" s="27"/>
      <c r="Q81" s="27"/>
      <c r="R81" s="27"/>
      <c r="S81" s="27"/>
      <c r="T81" s="27"/>
      <c r="U81" s="27"/>
      <c r="V81" s="27"/>
      <c r="W81" s="27"/>
      <c r="X81" s="27"/>
      <c r="Y81" s="11"/>
      <c r="Z81" s="7"/>
      <c r="AA81" s="7"/>
    </row>
    <row r="82" spans="1:27" x14ac:dyDescent="0.2">
      <c r="A82" s="7"/>
      <c r="B82" s="7"/>
      <c r="C82" s="49"/>
      <c r="D82" s="49"/>
      <c r="E82" s="11"/>
      <c r="F82" s="46"/>
      <c r="G82" s="7"/>
      <c r="H82" s="7"/>
      <c r="I82" s="7"/>
      <c r="J82" s="56"/>
      <c r="K82" s="27"/>
      <c r="L82" s="27"/>
      <c r="M82" s="27"/>
      <c r="N82" s="7"/>
      <c r="O82" s="27"/>
      <c r="P82" s="27"/>
      <c r="Q82" s="27"/>
      <c r="R82" s="27"/>
      <c r="S82" s="27"/>
      <c r="T82" s="7"/>
      <c r="U82" s="27"/>
      <c r="V82" s="27"/>
      <c r="W82" s="27"/>
      <c r="X82" s="27"/>
      <c r="Y82" s="27"/>
      <c r="Z82" s="7"/>
      <c r="AA82" s="7"/>
    </row>
    <row r="83" spans="1:27" x14ac:dyDescent="0.2">
      <c r="A83" s="7"/>
      <c r="B83" s="7"/>
      <c r="C83" s="49"/>
      <c r="D83" s="49"/>
      <c r="E83" s="11"/>
      <c r="F83" s="49"/>
      <c r="G83" s="7"/>
      <c r="H83" s="7"/>
      <c r="I83" s="7"/>
      <c r="J83" s="56"/>
      <c r="K83" s="56"/>
      <c r="L83" s="27"/>
      <c r="M83" s="27"/>
      <c r="N83" s="7"/>
      <c r="O83" s="27"/>
      <c r="P83" s="27"/>
      <c r="Q83" s="27"/>
      <c r="R83" s="27"/>
      <c r="S83" s="27"/>
      <c r="T83" s="7"/>
      <c r="U83" s="27"/>
      <c r="V83" s="27"/>
      <c r="W83" s="27"/>
      <c r="X83" s="27"/>
      <c r="Y83" s="27"/>
      <c r="Z83" s="27"/>
      <c r="AA83" s="27"/>
    </row>
    <row r="84" spans="1:27" x14ac:dyDescent="0.2">
      <c r="A84" s="7"/>
      <c r="B84" s="7"/>
      <c r="C84" s="49"/>
      <c r="D84" s="49"/>
      <c r="E84" s="11"/>
      <c r="F84" s="49"/>
      <c r="G84" s="7"/>
      <c r="H84" s="7"/>
      <c r="I84" s="7"/>
      <c r="J84" s="56"/>
      <c r="K84" s="56"/>
      <c r="L84" s="27"/>
      <c r="M84" s="27"/>
      <c r="N84" s="7"/>
      <c r="O84" s="27"/>
      <c r="P84" s="27"/>
      <c r="Q84" s="27"/>
      <c r="R84" s="27"/>
      <c r="S84" s="27"/>
      <c r="T84" s="7"/>
      <c r="U84" s="27"/>
      <c r="V84" s="27"/>
      <c r="W84" s="27"/>
      <c r="X84" s="27"/>
      <c r="Y84" s="27"/>
      <c r="Z84" s="7"/>
      <c r="AA84" s="7"/>
    </row>
    <row r="85" spans="1:27" x14ac:dyDescent="0.2">
      <c r="A85" s="7"/>
      <c r="B85" s="7"/>
      <c r="C85" s="49"/>
      <c r="D85" s="49"/>
      <c r="E85" s="11"/>
      <c r="F85" s="7"/>
      <c r="G85" s="7"/>
      <c r="H85" s="7"/>
      <c r="I85" s="7"/>
      <c r="J85" s="56"/>
      <c r="K85" s="56"/>
      <c r="L85" s="27"/>
      <c r="M85" s="27"/>
      <c r="N85" s="7"/>
      <c r="O85" s="27"/>
      <c r="P85" s="27"/>
      <c r="Q85" s="27"/>
      <c r="R85" s="27"/>
      <c r="S85" s="27"/>
      <c r="T85" s="7"/>
      <c r="U85" s="27"/>
      <c r="V85" s="27"/>
      <c r="W85" s="27"/>
      <c r="X85" s="27"/>
      <c r="Y85" s="27"/>
      <c r="Z85" s="7"/>
      <c r="AA85" s="7"/>
    </row>
    <row r="86" spans="1:27" x14ac:dyDescent="0.2">
      <c r="A86" s="7"/>
      <c r="B86" s="7"/>
      <c r="C86" s="49"/>
      <c r="D86" s="49"/>
      <c r="E86" s="11"/>
      <c r="F86" s="46"/>
      <c r="G86" s="7"/>
      <c r="H86" s="7"/>
      <c r="I86" s="7"/>
      <c r="J86" s="27"/>
      <c r="K86" s="27"/>
      <c r="L86" s="27"/>
      <c r="M86" s="27"/>
      <c r="N86" s="7"/>
      <c r="O86" s="27"/>
      <c r="P86" s="27"/>
      <c r="Q86" s="27"/>
      <c r="R86" s="27"/>
      <c r="S86" s="27"/>
      <c r="T86" s="7"/>
      <c r="U86" s="27"/>
      <c r="V86" s="27"/>
      <c r="W86" s="27"/>
      <c r="X86" s="27"/>
      <c r="Y86" s="27"/>
      <c r="Z86" s="27"/>
      <c r="AA86" s="27"/>
    </row>
    <row r="87" spans="1:27" x14ac:dyDescent="0.2">
      <c r="A87" s="7"/>
      <c r="B87" s="7"/>
      <c r="C87" s="49"/>
      <c r="D87" s="49"/>
      <c r="E87" s="11"/>
      <c r="F87" s="7"/>
      <c r="G87" s="7"/>
      <c r="H87" s="7"/>
      <c r="I87" s="7"/>
      <c r="J87" s="56"/>
      <c r="K87" s="56"/>
      <c r="L87" s="27"/>
      <c r="M87" s="27"/>
      <c r="N87" s="7"/>
      <c r="O87" s="27"/>
      <c r="P87" s="27"/>
      <c r="Q87" s="27"/>
      <c r="R87" s="27"/>
      <c r="S87" s="27"/>
      <c r="T87" s="7"/>
      <c r="U87" s="27"/>
      <c r="V87" s="27"/>
      <c r="W87" s="27"/>
      <c r="X87" s="27"/>
      <c r="Y87" s="27"/>
      <c r="Z87" s="7"/>
      <c r="AA87" s="7"/>
    </row>
    <row r="88" spans="1:27" x14ac:dyDescent="0.2">
      <c r="A88" s="7"/>
      <c r="B88" s="7"/>
      <c r="C88" s="49"/>
      <c r="D88" s="49"/>
      <c r="E88" s="11"/>
      <c r="F88" s="46"/>
      <c r="G88" s="7"/>
      <c r="H88" s="7"/>
      <c r="I88" s="7"/>
      <c r="J88" s="56"/>
      <c r="K88" s="56"/>
      <c r="L88" s="27"/>
      <c r="M88" s="27"/>
      <c r="N88" s="7"/>
      <c r="O88" s="27"/>
      <c r="P88" s="27"/>
      <c r="Q88" s="27"/>
      <c r="R88" s="27"/>
      <c r="S88" s="27"/>
      <c r="T88" s="7"/>
      <c r="U88" s="27"/>
      <c r="V88" s="27"/>
      <c r="W88" s="27"/>
      <c r="X88" s="27"/>
      <c r="Y88" s="27"/>
      <c r="Z88" s="27"/>
      <c r="AA88" s="27"/>
    </row>
    <row r="89" spans="1:27" x14ac:dyDescent="0.2">
      <c r="A89" s="7"/>
      <c r="B89" s="7"/>
      <c r="C89" s="49"/>
      <c r="D89" s="49"/>
      <c r="E89" s="11"/>
      <c r="F89" s="7"/>
      <c r="G89" s="7"/>
      <c r="H89" s="7"/>
      <c r="I89" s="7"/>
      <c r="J89" s="27"/>
      <c r="K89" s="27"/>
      <c r="L89" s="27"/>
      <c r="M89" s="27"/>
      <c r="N89" s="7"/>
      <c r="O89" s="27"/>
      <c r="P89" s="27"/>
      <c r="Q89" s="27"/>
      <c r="R89" s="27"/>
      <c r="S89" s="27"/>
      <c r="T89" s="7"/>
      <c r="U89" s="27"/>
      <c r="V89" s="27"/>
      <c r="W89" s="27"/>
      <c r="X89" s="27"/>
      <c r="Y89" s="27"/>
      <c r="Z89" s="27"/>
      <c r="AA89" s="27"/>
    </row>
    <row r="90" spans="1:27" x14ac:dyDescent="0.2">
      <c r="A90" s="7"/>
      <c r="B90" s="7"/>
      <c r="C90" s="7"/>
      <c r="D90" s="14"/>
      <c r="E90" s="11"/>
      <c r="F90" s="7"/>
      <c r="G90" s="7"/>
      <c r="H90" s="7"/>
      <c r="I90" s="7"/>
      <c r="J90" s="27"/>
      <c r="K90" s="27"/>
      <c r="L90" s="27"/>
      <c r="M90" s="27"/>
      <c r="N90" s="7"/>
      <c r="O90" s="27"/>
      <c r="P90" s="27"/>
      <c r="Q90" s="27"/>
      <c r="R90" s="27"/>
      <c r="S90" s="27"/>
      <c r="T90" s="7"/>
      <c r="U90" s="27"/>
      <c r="V90" s="27"/>
      <c r="W90" s="27"/>
      <c r="X90" s="27"/>
      <c r="Y90" s="27"/>
      <c r="Z90" s="27"/>
      <c r="AA90" s="27"/>
    </row>
    <row r="91" spans="1:27" x14ac:dyDescent="0.2">
      <c r="A91" s="7"/>
      <c r="B91" s="7"/>
      <c r="C91" s="49"/>
      <c r="D91" s="49"/>
      <c r="E91" s="11"/>
      <c r="F91" s="7"/>
      <c r="G91" s="7"/>
      <c r="H91" s="7"/>
      <c r="I91" s="7"/>
      <c r="J91" s="56"/>
      <c r="K91" s="56"/>
      <c r="L91" s="27"/>
      <c r="M91" s="27"/>
      <c r="N91" s="7"/>
      <c r="O91" s="27"/>
      <c r="P91" s="27"/>
      <c r="Q91" s="27"/>
      <c r="R91" s="27"/>
      <c r="S91" s="27"/>
      <c r="T91" s="7"/>
      <c r="U91" s="27"/>
      <c r="V91" s="27"/>
      <c r="W91" s="27"/>
      <c r="X91" s="27"/>
      <c r="Y91" s="27"/>
      <c r="Z91" s="7"/>
      <c r="AA91" s="7"/>
    </row>
    <row r="92" spans="1:27" x14ac:dyDescent="0.2">
      <c r="A92" s="7"/>
      <c r="B92" s="7"/>
      <c r="C92" s="49"/>
      <c r="D92" s="62"/>
      <c r="E92" s="11"/>
      <c r="F92" s="7"/>
      <c r="G92" s="7"/>
      <c r="H92" s="7"/>
      <c r="I92" s="7"/>
      <c r="J92" s="56"/>
      <c r="K92" s="56"/>
      <c r="L92" s="27"/>
      <c r="M92" s="27"/>
      <c r="N92" s="7"/>
      <c r="O92" s="27"/>
      <c r="P92" s="27"/>
      <c r="Q92" s="27"/>
      <c r="R92" s="27"/>
      <c r="S92" s="27"/>
      <c r="T92" s="7"/>
      <c r="U92" s="27"/>
      <c r="V92" s="27"/>
      <c r="W92" s="27"/>
      <c r="X92" s="27"/>
      <c r="Y92" s="27"/>
      <c r="Z92" s="7"/>
      <c r="AA92" s="7"/>
    </row>
    <row r="93" spans="1:27" x14ac:dyDescent="0.2">
      <c r="A93" s="7"/>
      <c r="B93" s="7"/>
      <c r="C93" s="49"/>
      <c r="D93" s="49"/>
      <c r="E93" s="48"/>
      <c r="F93" s="49"/>
      <c r="G93" s="7"/>
      <c r="H93" s="7"/>
      <c r="I93" s="7"/>
      <c r="J93" s="56"/>
      <c r="K93" s="56"/>
      <c r="L93" s="27"/>
      <c r="M93" s="27"/>
      <c r="N93" s="7"/>
      <c r="O93" s="27"/>
      <c r="P93" s="27"/>
      <c r="Q93" s="27"/>
      <c r="R93" s="27"/>
      <c r="S93" s="27"/>
      <c r="T93" s="7"/>
      <c r="U93" s="27"/>
      <c r="V93" s="27"/>
      <c r="W93" s="27"/>
      <c r="X93" s="27"/>
      <c r="Y93" s="27"/>
      <c r="Z93" s="7"/>
      <c r="AA93" s="7"/>
    </row>
    <row r="94" spans="1:27" x14ac:dyDescent="0.2">
      <c r="A94" s="7"/>
      <c r="B94" s="7"/>
      <c r="C94" s="49"/>
      <c r="D94" s="49"/>
      <c r="E94" s="11"/>
      <c r="F94" s="7"/>
      <c r="G94" s="7"/>
      <c r="H94" s="7"/>
      <c r="I94" s="7"/>
      <c r="J94" s="56"/>
      <c r="K94" s="56"/>
      <c r="L94" s="27"/>
      <c r="M94" s="34"/>
      <c r="N94" s="7"/>
      <c r="O94" s="27"/>
      <c r="P94" s="27"/>
      <c r="Q94" s="27"/>
      <c r="R94" s="27"/>
      <c r="S94" s="27"/>
      <c r="T94" s="7"/>
      <c r="U94" s="27"/>
      <c r="V94" s="27"/>
      <c r="W94" s="27"/>
      <c r="X94" s="27"/>
      <c r="Y94" s="27"/>
      <c r="Z94" s="7"/>
      <c r="AA94" s="7"/>
    </row>
    <row r="95" spans="1:27" x14ac:dyDescent="0.2">
      <c r="A95" s="7"/>
      <c r="B95" s="7"/>
      <c r="C95" s="49"/>
      <c r="D95" s="49"/>
      <c r="E95" s="11"/>
      <c r="F95" s="7"/>
      <c r="G95" s="7"/>
      <c r="H95" s="7"/>
      <c r="I95" s="7"/>
      <c r="J95" s="56"/>
      <c r="K95" s="56"/>
      <c r="L95" s="27"/>
      <c r="M95" s="27"/>
      <c r="N95" s="7"/>
      <c r="O95" s="27"/>
      <c r="P95" s="27"/>
      <c r="Q95" s="27"/>
      <c r="R95" s="27"/>
      <c r="S95" s="27"/>
      <c r="T95" s="7"/>
      <c r="U95" s="27"/>
      <c r="V95" s="27"/>
      <c r="W95" s="27"/>
      <c r="X95" s="27"/>
      <c r="Y95" s="27"/>
      <c r="Z95" s="7"/>
      <c r="AA95" s="7"/>
    </row>
    <row r="96" spans="1:27" x14ac:dyDescent="0.2">
      <c r="A96" s="7"/>
      <c r="B96" s="7"/>
      <c r="C96" s="49"/>
      <c r="D96" s="49"/>
      <c r="E96" s="11"/>
      <c r="F96" s="7"/>
      <c r="G96" s="7"/>
      <c r="H96" s="11"/>
      <c r="I96" s="7"/>
      <c r="J96" s="56"/>
      <c r="K96" s="56"/>
      <c r="L96" s="27"/>
      <c r="M96" s="27"/>
      <c r="N96" s="7"/>
      <c r="O96" s="27"/>
      <c r="P96" s="27"/>
      <c r="Q96" s="27"/>
      <c r="R96" s="27"/>
      <c r="S96" s="27"/>
      <c r="T96" s="7"/>
      <c r="U96" s="27"/>
      <c r="V96" s="27"/>
      <c r="W96" s="27"/>
      <c r="X96" s="27"/>
      <c r="Y96" s="27"/>
      <c r="Z96" s="27"/>
      <c r="AA96" s="27"/>
    </row>
    <row r="97" spans="1:27" x14ac:dyDescent="0.2">
      <c r="A97" s="7"/>
      <c r="B97" s="7"/>
      <c r="C97" s="49"/>
      <c r="D97" s="49"/>
      <c r="E97" s="11"/>
      <c r="F97" s="7"/>
      <c r="G97" s="7"/>
      <c r="H97" s="7"/>
      <c r="I97" s="7"/>
      <c r="J97" s="58"/>
      <c r="K97" s="56"/>
      <c r="L97" s="27"/>
      <c r="M97" s="27"/>
      <c r="N97" s="7"/>
      <c r="O97" s="27"/>
      <c r="P97" s="27"/>
      <c r="Q97" s="27"/>
      <c r="R97" s="27"/>
      <c r="S97" s="27"/>
      <c r="T97" s="7"/>
      <c r="U97" s="27"/>
      <c r="V97" s="27"/>
      <c r="W97" s="27"/>
      <c r="X97" s="27"/>
      <c r="Y97" s="27"/>
      <c r="Z97" s="7"/>
      <c r="AA97" s="7"/>
    </row>
    <row r="98" spans="1:27" x14ac:dyDescent="0.2">
      <c r="A98" s="7"/>
      <c r="B98" s="7"/>
      <c r="C98" s="49"/>
      <c r="D98" s="49"/>
      <c r="E98" s="11"/>
      <c r="F98" s="7"/>
      <c r="G98" s="7"/>
      <c r="H98" s="7"/>
      <c r="I98" s="7"/>
      <c r="J98" s="56"/>
      <c r="K98" s="56"/>
      <c r="L98" s="27"/>
      <c r="M98" s="27"/>
      <c r="N98" s="7"/>
      <c r="O98" s="27"/>
      <c r="P98" s="27"/>
      <c r="Q98" s="27"/>
      <c r="R98" s="27"/>
      <c r="S98" s="27"/>
      <c r="T98" s="7"/>
      <c r="U98" s="27"/>
      <c r="V98" s="27"/>
      <c r="W98" s="27"/>
      <c r="X98" s="27"/>
      <c r="Y98" s="27"/>
      <c r="Z98" s="7"/>
      <c r="AA98" s="7"/>
    </row>
    <row r="99" spans="1:27" x14ac:dyDescent="0.2">
      <c r="A99" s="7"/>
      <c r="B99" s="7"/>
      <c r="C99" s="62"/>
      <c r="D99" s="49"/>
      <c r="E99" s="11"/>
      <c r="F99" s="49"/>
      <c r="G99" s="7"/>
      <c r="H99" s="7"/>
      <c r="I99" s="7"/>
      <c r="J99" s="56"/>
      <c r="K99" s="56"/>
      <c r="L99" s="27"/>
      <c r="M99" s="27"/>
      <c r="N99" s="7"/>
      <c r="O99" s="27"/>
      <c r="P99" s="27"/>
      <c r="Q99" s="27"/>
      <c r="R99" s="27"/>
      <c r="S99" s="27"/>
      <c r="T99" s="7"/>
      <c r="U99" s="27"/>
      <c r="V99" s="27"/>
      <c r="W99" s="27"/>
      <c r="X99" s="27"/>
      <c r="Y99" s="27"/>
      <c r="Z99" s="7"/>
      <c r="AA99" s="7"/>
    </row>
    <row r="100" spans="1:27" x14ac:dyDescent="0.2">
      <c r="A100" s="7"/>
      <c r="B100" s="7"/>
      <c r="C100" s="49"/>
      <c r="D100" s="49"/>
      <c r="E100" s="11"/>
      <c r="F100" s="7"/>
      <c r="G100" s="7"/>
      <c r="H100" s="7"/>
      <c r="I100" s="7"/>
      <c r="J100" s="56"/>
      <c r="K100" s="56"/>
      <c r="L100" s="27"/>
      <c r="M100" s="27"/>
      <c r="N100" s="7"/>
      <c r="O100" s="27"/>
      <c r="P100" s="27"/>
      <c r="Q100" s="27"/>
      <c r="R100" s="27"/>
      <c r="S100" s="27"/>
      <c r="T100" s="7"/>
      <c r="U100" s="27"/>
      <c r="V100" s="27"/>
      <c r="W100" s="27"/>
      <c r="X100" s="27"/>
      <c r="Y100" s="27"/>
      <c r="Z100" s="7"/>
      <c r="AA100" s="7"/>
    </row>
    <row r="101" spans="1:27" x14ac:dyDescent="0.2">
      <c r="A101" s="7"/>
      <c r="B101" s="7"/>
      <c r="C101" s="49"/>
      <c r="D101" s="49"/>
      <c r="E101" s="11"/>
      <c r="F101" s="49"/>
      <c r="G101" s="7"/>
      <c r="H101" s="7"/>
      <c r="I101" s="7"/>
      <c r="J101" s="56"/>
      <c r="K101" s="56"/>
      <c r="L101" s="27"/>
      <c r="M101" s="27"/>
      <c r="N101" s="7"/>
      <c r="O101" s="27"/>
      <c r="P101" s="27"/>
      <c r="Q101" s="27"/>
      <c r="R101" s="27"/>
      <c r="S101" s="27"/>
      <c r="T101" s="7"/>
      <c r="U101" s="27"/>
      <c r="V101" s="27"/>
      <c r="W101" s="27"/>
      <c r="X101" s="27"/>
      <c r="Y101" s="27"/>
      <c r="Z101" s="7"/>
      <c r="AA101" s="7"/>
    </row>
    <row r="102" spans="1:27" x14ac:dyDescent="0.2">
      <c r="A102" s="7"/>
      <c r="B102" s="7"/>
      <c r="C102" s="49"/>
      <c r="D102" s="49"/>
      <c r="E102" s="11"/>
      <c r="F102" s="7"/>
      <c r="G102" s="7"/>
      <c r="H102" s="7"/>
      <c r="I102" s="7"/>
      <c r="J102" s="56"/>
      <c r="K102" s="56"/>
      <c r="L102" s="27"/>
      <c r="M102" s="27"/>
      <c r="N102" s="7"/>
      <c r="O102" s="27"/>
      <c r="P102" s="27"/>
      <c r="Q102" s="27"/>
      <c r="R102" s="27"/>
      <c r="S102" s="27"/>
      <c r="T102" s="7"/>
      <c r="U102" s="27"/>
      <c r="V102" s="27"/>
      <c r="W102" s="27"/>
      <c r="X102" s="27"/>
      <c r="Y102" s="27"/>
      <c r="Z102" s="7"/>
      <c r="AA102" s="7"/>
    </row>
    <row r="103" spans="1:27" x14ac:dyDescent="0.2">
      <c r="A103" s="7"/>
      <c r="B103" s="7"/>
      <c r="C103" s="49"/>
      <c r="D103" s="49"/>
      <c r="E103" s="11"/>
      <c r="F103" s="7"/>
      <c r="G103" s="7"/>
      <c r="H103" s="7"/>
      <c r="I103" s="7"/>
      <c r="J103" s="56"/>
      <c r="K103" s="27"/>
      <c r="L103" s="27"/>
      <c r="M103" s="27"/>
      <c r="N103" s="7"/>
      <c r="O103" s="27"/>
      <c r="P103" s="27"/>
      <c r="Q103" s="27"/>
      <c r="R103" s="27"/>
      <c r="S103" s="27"/>
      <c r="T103" s="7"/>
      <c r="U103" s="27"/>
      <c r="V103" s="27"/>
      <c r="W103" s="27"/>
      <c r="X103" s="27"/>
      <c r="Y103" s="27"/>
      <c r="Z103" s="27"/>
      <c r="AA103" s="27"/>
    </row>
    <row r="104" spans="1:27" x14ac:dyDescent="0.2">
      <c r="A104" s="7"/>
      <c r="B104" s="7"/>
      <c r="C104" s="49"/>
      <c r="D104" s="49"/>
      <c r="E104" s="11"/>
      <c r="F104" s="7"/>
      <c r="G104" s="7"/>
      <c r="H104" s="7"/>
      <c r="I104" s="11"/>
      <c r="J104" s="56"/>
      <c r="K104" s="56"/>
      <c r="L104" s="27"/>
      <c r="M104" s="27"/>
      <c r="N104" s="7"/>
      <c r="O104" s="27"/>
      <c r="P104" s="27"/>
      <c r="Q104" s="27"/>
      <c r="R104" s="27"/>
      <c r="S104" s="27"/>
      <c r="T104" s="7"/>
      <c r="U104" s="27"/>
      <c r="V104" s="27"/>
      <c r="W104" s="27"/>
      <c r="X104" s="27"/>
      <c r="Y104" s="27"/>
      <c r="Z104" s="7"/>
      <c r="AA104" s="7"/>
    </row>
    <row r="105" spans="1:27" x14ac:dyDescent="0.2">
      <c r="A105" s="7"/>
      <c r="B105" s="7"/>
      <c r="C105" s="49"/>
      <c r="D105" s="14"/>
      <c r="E105" s="11"/>
      <c r="F105" s="7"/>
      <c r="G105" s="7"/>
      <c r="H105" s="7"/>
      <c r="I105" s="11"/>
      <c r="J105" s="56"/>
      <c r="K105" s="56"/>
      <c r="L105" s="27"/>
      <c r="M105" s="27"/>
      <c r="N105" s="7"/>
      <c r="O105" s="27"/>
      <c r="P105" s="27"/>
      <c r="Q105" s="27"/>
      <c r="R105" s="27"/>
      <c r="S105" s="27"/>
      <c r="T105" s="7"/>
      <c r="U105" s="27"/>
      <c r="V105" s="27"/>
      <c r="W105" s="27"/>
      <c r="X105" s="27"/>
      <c r="Y105" s="27"/>
      <c r="Z105" s="7"/>
      <c r="AA105" s="7"/>
    </row>
    <row r="106" spans="1:27" x14ac:dyDescent="0.2">
      <c r="A106" s="7"/>
      <c r="B106" s="7"/>
      <c r="C106" s="49"/>
      <c r="D106" s="49"/>
      <c r="E106" s="11"/>
      <c r="F106" s="7"/>
      <c r="G106" s="7"/>
      <c r="H106" s="7"/>
      <c r="I106" s="11"/>
      <c r="J106" s="57"/>
      <c r="K106" s="27"/>
      <c r="L106" s="27"/>
      <c r="M106" s="27"/>
      <c r="N106" s="7"/>
      <c r="O106" s="27"/>
      <c r="P106" s="27"/>
      <c r="Q106" s="27"/>
      <c r="R106" s="27"/>
      <c r="S106" s="27"/>
      <c r="T106" s="7"/>
      <c r="U106" s="27"/>
      <c r="V106" s="27"/>
      <c r="W106" s="27"/>
      <c r="X106" s="27"/>
      <c r="Y106" s="27"/>
      <c r="Z106" s="7"/>
      <c r="AA106" s="7"/>
    </row>
    <row r="107" spans="1:27" x14ac:dyDescent="0.2">
      <c r="A107" s="7"/>
      <c r="B107" s="7"/>
      <c r="C107" s="49"/>
      <c r="D107" s="49"/>
      <c r="E107" s="11"/>
      <c r="F107" s="11"/>
      <c r="G107" s="7"/>
      <c r="H107" s="7"/>
      <c r="I107" s="7"/>
      <c r="J107" s="56"/>
      <c r="K107" s="56"/>
      <c r="L107" s="27"/>
      <c r="M107" s="27"/>
      <c r="N107" s="7"/>
      <c r="O107" s="27"/>
      <c r="P107" s="27"/>
      <c r="Q107" s="27"/>
      <c r="R107" s="27"/>
      <c r="S107" s="27"/>
      <c r="T107" s="7"/>
      <c r="U107" s="27"/>
      <c r="V107" s="27"/>
      <c r="W107" s="27"/>
      <c r="X107" s="27"/>
      <c r="Y107" s="27"/>
      <c r="Z107" s="27"/>
      <c r="AA107" s="27"/>
    </row>
    <row r="108" spans="1:27" x14ac:dyDescent="0.2">
      <c r="A108" s="7"/>
      <c r="B108" s="7"/>
      <c r="C108" s="7"/>
      <c r="D108" s="14"/>
      <c r="E108" s="11"/>
      <c r="F108" s="7"/>
      <c r="G108" s="7"/>
      <c r="H108" s="7"/>
      <c r="I108" s="7"/>
      <c r="J108" s="56"/>
      <c r="K108" s="56"/>
      <c r="L108" s="27"/>
      <c r="M108" s="27"/>
      <c r="N108" s="7"/>
      <c r="O108" s="27"/>
      <c r="P108" s="27"/>
      <c r="Q108" s="27"/>
      <c r="R108" s="27"/>
      <c r="S108" s="27"/>
      <c r="T108" s="52"/>
      <c r="U108" s="27"/>
      <c r="V108" s="27"/>
      <c r="W108" s="27"/>
      <c r="X108" s="27"/>
      <c r="Y108" s="27"/>
      <c r="Z108" s="27"/>
      <c r="AA108" s="27"/>
    </row>
    <row r="109" spans="1:27" x14ac:dyDescent="0.2">
      <c r="A109" s="7"/>
      <c r="B109" s="7"/>
      <c r="C109" s="49"/>
      <c r="D109" s="49"/>
      <c r="E109" s="11"/>
      <c r="F109" s="7"/>
      <c r="G109" s="7"/>
      <c r="H109" s="7"/>
      <c r="I109" s="7"/>
      <c r="J109" s="56"/>
      <c r="K109" s="56"/>
      <c r="L109" s="27"/>
      <c r="M109" s="27"/>
      <c r="N109" s="7"/>
      <c r="O109" s="27"/>
      <c r="P109" s="27"/>
      <c r="Q109" s="27"/>
      <c r="R109" s="27"/>
      <c r="S109" s="27"/>
      <c r="T109" s="7"/>
      <c r="U109" s="27"/>
      <c r="V109" s="27"/>
      <c r="W109" s="27"/>
      <c r="X109" s="27"/>
      <c r="Y109" s="27"/>
      <c r="Z109" s="27"/>
      <c r="AA109" s="27"/>
    </row>
    <row r="110" spans="1:27" x14ac:dyDescent="0.2">
      <c r="A110" s="7"/>
      <c r="B110" s="7"/>
      <c r="C110" s="49"/>
      <c r="D110" s="49"/>
      <c r="E110" s="11"/>
      <c r="F110" s="7"/>
      <c r="G110" s="7"/>
      <c r="H110" s="7"/>
      <c r="I110" s="11"/>
      <c r="J110" s="56"/>
      <c r="K110" s="56"/>
      <c r="L110" s="27"/>
      <c r="M110" s="27"/>
      <c r="N110" s="7"/>
      <c r="O110" s="27"/>
      <c r="P110" s="27"/>
      <c r="Q110" s="27"/>
      <c r="R110" s="27"/>
      <c r="S110" s="27"/>
      <c r="T110" s="7"/>
      <c r="U110" s="27"/>
      <c r="V110" s="27"/>
      <c r="W110" s="27"/>
      <c r="X110" s="27"/>
      <c r="Y110" s="27"/>
      <c r="Z110" s="27"/>
      <c r="AA110" s="27"/>
    </row>
    <row r="111" spans="1:27" x14ac:dyDescent="0.2">
      <c r="A111" s="7"/>
      <c r="B111" s="7"/>
      <c r="C111" s="49"/>
      <c r="D111" s="49"/>
      <c r="E111" s="11"/>
      <c r="F111" s="7"/>
      <c r="G111" s="7"/>
      <c r="H111" s="7"/>
      <c r="I111" s="11"/>
      <c r="J111" s="56"/>
      <c r="K111" s="56"/>
      <c r="L111" s="27"/>
      <c r="M111" s="27"/>
      <c r="N111" s="7"/>
      <c r="O111" s="27"/>
      <c r="P111" s="27"/>
      <c r="Q111" s="27"/>
      <c r="R111" s="27"/>
      <c r="S111" s="27"/>
      <c r="T111" s="7"/>
      <c r="U111" s="27"/>
      <c r="V111" s="27"/>
      <c r="W111" s="27"/>
      <c r="X111" s="27"/>
      <c r="Y111" s="27"/>
      <c r="Z111" s="27"/>
      <c r="AA111" s="27"/>
    </row>
    <row r="112" spans="1:27" x14ac:dyDescent="0.2">
      <c r="A112" s="7"/>
      <c r="B112" s="7"/>
      <c r="C112" s="49"/>
      <c r="D112" s="49"/>
      <c r="E112" s="11"/>
      <c r="F112" s="7"/>
      <c r="G112" s="7"/>
      <c r="H112" s="7"/>
      <c r="I112" s="11"/>
      <c r="J112" s="56"/>
      <c r="K112" s="56"/>
      <c r="L112" s="27"/>
      <c r="M112" s="27"/>
      <c r="N112" s="7"/>
      <c r="O112" s="27"/>
      <c r="P112" s="27"/>
      <c r="Q112" s="27"/>
      <c r="R112" s="27"/>
      <c r="S112" s="27"/>
      <c r="T112" s="7"/>
      <c r="U112" s="27"/>
      <c r="V112" s="27"/>
      <c r="W112" s="27"/>
      <c r="X112" s="27"/>
      <c r="Y112" s="27"/>
      <c r="Z112" s="27"/>
      <c r="AA112" s="27"/>
    </row>
    <row r="113" spans="1:27" x14ac:dyDescent="0.2">
      <c r="A113" s="11"/>
      <c r="B113" s="7"/>
      <c r="C113" s="62"/>
      <c r="D113" s="62"/>
      <c r="E113" s="11"/>
      <c r="F113" s="11"/>
      <c r="G113" s="11"/>
      <c r="H113" s="11"/>
      <c r="I113" s="11"/>
      <c r="J113" s="56"/>
      <c r="K113" s="56"/>
      <c r="L113" s="27"/>
      <c r="M113" s="27"/>
      <c r="N113" s="7"/>
      <c r="O113" s="27"/>
      <c r="P113" s="27"/>
      <c r="Q113" s="27"/>
      <c r="R113" s="27"/>
      <c r="S113" s="27"/>
      <c r="T113" s="7"/>
      <c r="U113" s="27"/>
      <c r="V113" s="27"/>
      <c r="W113" s="27"/>
      <c r="X113" s="27"/>
      <c r="Y113" s="27"/>
      <c r="Z113" s="27"/>
      <c r="AA113" s="27"/>
    </row>
    <row r="114" spans="1:27" x14ac:dyDescent="0.2">
      <c r="A114" s="11"/>
      <c r="B114" s="7"/>
      <c r="C114" s="48"/>
      <c r="D114" s="48"/>
      <c r="E114" s="11"/>
      <c r="F114" s="11"/>
      <c r="G114" s="11"/>
      <c r="H114" s="11"/>
      <c r="I114" s="11"/>
      <c r="J114" s="27"/>
      <c r="K114" s="27"/>
      <c r="L114" s="27"/>
      <c r="M114" s="27"/>
      <c r="N114" s="7"/>
      <c r="O114" s="27"/>
      <c r="P114" s="27"/>
      <c r="Q114" s="27"/>
      <c r="R114" s="27"/>
      <c r="S114" s="27"/>
      <c r="T114" s="7"/>
      <c r="U114" s="27"/>
      <c r="V114" s="27"/>
      <c r="W114" s="27"/>
      <c r="X114" s="27"/>
      <c r="Y114" s="27"/>
      <c r="Z114" s="27"/>
      <c r="AA114" s="27"/>
    </row>
    <row r="115" spans="1:27" x14ac:dyDescent="0.2">
      <c r="A115" s="7"/>
      <c r="B115" s="7"/>
      <c r="C115" s="62"/>
      <c r="D115" s="49"/>
      <c r="E115" s="7"/>
      <c r="F115" s="7"/>
      <c r="G115" s="7"/>
      <c r="H115" s="7"/>
      <c r="I115" s="11"/>
      <c r="J115" s="56"/>
      <c r="K115" s="56"/>
      <c r="L115" s="27"/>
      <c r="M115" s="27"/>
      <c r="N115" s="7"/>
      <c r="O115" s="27"/>
      <c r="P115" s="27"/>
      <c r="Q115" s="27"/>
      <c r="R115" s="27"/>
      <c r="S115" s="27"/>
      <c r="T115" s="7"/>
      <c r="U115" s="27"/>
      <c r="V115" s="27"/>
      <c r="W115" s="27"/>
      <c r="X115" s="27"/>
      <c r="Y115" s="27"/>
      <c r="Z115" s="27"/>
      <c r="AA115" s="27"/>
    </row>
    <row r="116" spans="1:27" x14ac:dyDescent="0.2">
      <c r="A116" s="7"/>
      <c r="B116" s="7"/>
      <c r="C116" s="49"/>
      <c r="D116" s="49"/>
      <c r="E116" s="11"/>
      <c r="F116" s="7"/>
      <c r="G116" s="7"/>
      <c r="H116" s="7"/>
      <c r="I116" s="7"/>
      <c r="J116" s="56"/>
      <c r="K116" s="56"/>
      <c r="L116" s="27"/>
      <c r="M116" s="27"/>
      <c r="N116" s="27"/>
      <c r="O116" s="27"/>
      <c r="P116" s="27"/>
      <c r="Q116" s="27"/>
      <c r="R116" s="27"/>
      <c r="S116" s="27"/>
      <c r="T116" s="27"/>
      <c r="U116" s="27"/>
      <c r="V116" s="27"/>
      <c r="W116" s="27"/>
      <c r="X116" s="27"/>
      <c r="Y116" s="27"/>
      <c r="Z116" s="7"/>
      <c r="AA116" s="7"/>
    </row>
    <row r="117" spans="1:27" x14ac:dyDescent="0.2">
      <c r="A117" s="7"/>
      <c r="B117" s="7"/>
      <c r="C117" s="62"/>
      <c r="D117" s="49"/>
      <c r="E117" s="7"/>
      <c r="F117" s="7"/>
      <c r="G117" s="7"/>
      <c r="H117" s="7"/>
      <c r="I117" s="7"/>
      <c r="J117" s="56"/>
      <c r="K117" s="56"/>
      <c r="L117" s="27"/>
      <c r="M117" s="27"/>
      <c r="N117" s="7"/>
      <c r="O117" s="27"/>
      <c r="P117" s="27"/>
      <c r="Q117" s="27"/>
      <c r="R117" s="27"/>
      <c r="S117" s="27"/>
      <c r="T117" s="27"/>
      <c r="U117" s="27"/>
      <c r="V117" s="27"/>
      <c r="W117" s="27"/>
      <c r="X117" s="27"/>
      <c r="Y117" s="27"/>
      <c r="Z117" s="7"/>
      <c r="AA117" s="7"/>
    </row>
    <row r="118" spans="1:27" x14ac:dyDescent="0.2">
      <c r="A118" s="7"/>
      <c r="B118" s="7"/>
      <c r="C118" s="14"/>
      <c r="D118" s="7"/>
      <c r="E118" s="11"/>
      <c r="F118" s="7"/>
      <c r="G118" s="7"/>
      <c r="H118" s="7"/>
      <c r="I118" s="7"/>
      <c r="J118" s="27"/>
      <c r="K118" s="27"/>
      <c r="L118" s="27"/>
      <c r="M118" s="27"/>
      <c r="N118" s="7"/>
      <c r="O118" s="27"/>
      <c r="P118" s="27"/>
      <c r="Q118" s="27"/>
      <c r="R118" s="27"/>
      <c r="S118" s="27"/>
      <c r="T118" s="27"/>
      <c r="U118" s="27"/>
      <c r="V118" s="27"/>
      <c r="W118" s="27"/>
      <c r="X118" s="27"/>
      <c r="Y118" s="27"/>
      <c r="Z118" s="27"/>
      <c r="AA118" s="27"/>
    </row>
    <row r="119" spans="1:27" x14ac:dyDescent="0.2">
      <c r="B119" s="11"/>
      <c r="C119" s="11"/>
      <c r="D119" s="83"/>
      <c r="E119" s="11"/>
      <c r="F119" s="11"/>
      <c r="G119" s="11"/>
      <c r="H119" s="11"/>
      <c r="I119" s="11"/>
      <c r="J119" s="11"/>
      <c r="K119" s="11"/>
      <c r="L119" s="11"/>
      <c r="M119" s="11"/>
      <c r="N119" s="11"/>
      <c r="O119" s="11"/>
      <c r="P119" s="11"/>
      <c r="Q119" s="11"/>
      <c r="R119" s="11"/>
      <c r="S119" s="11"/>
      <c r="T119" s="11"/>
      <c r="U119" s="11"/>
      <c r="V119" s="11"/>
      <c r="W119" s="11"/>
      <c r="X119" s="11"/>
      <c r="Y119" s="11"/>
      <c r="Z119" s="11"/>
      <c r="AA119" s="18"/>
    </row>
  </sheetData>
  <autoFilter ref="A6:Z119">
    <filterColumn colId="3" showButton="0"/>
  </autoFilter>
  <mergeCells count="32">
    <mergeCell ref="A6:A7"/>
    <mergeCell ref="B6:B7"/>
    <mergeCell ref="C6:C7"/>
    <mergeCell ref="D6:E6"/>
    <mergeCell ref="P6:P7"/>
    <mergeCell ref="Q6:Q7"/>
    <mergeCell ref="I6:I7"/>
    <mergeCell ref="F6:F7"/>
    <mergeCell ref="G6:G7"/>
    <mergeCell ref="H6:H7"/>
    <mergeCell ref="L6:L7"/>
    <mergeCell ref="M6:M7"/>
    <mergeCell ref="N6:N7"/>
    <mergeCell ref="O6:O7"/>
    <mergeCell ref="J6:J7"/>
    <mergeCell ref="K6:K7"/>
    <mergeCell ref="AA6:AA7"/>
    <mergeCell ref="D1:V1"/>
    <mergeCell ref="D2:V2"/>
    <mergeCell ref="D3:V3"/>
    <mergeCell ref="W1:Z1"/>
    <mergeCell ref="W2:Z2"/>
    <mergeCell ref="W3:Z3"/>
    <mergeCell ref="Z6:Z7"/>
    <mergeCell ref="V6:V7"/>
    <mergeCell ref="W6:W7"/>
    <mergeCell ref="X6:X7"/>
    <mergeCell ref="Y6:Y7"/>
    <mergeCell ref="R6:R7"/>
    <mergeCell ref="S6:S7"/>
    <mergeCell ref="T6:T7"/>
    <mergeCell ref="U6:U7"/>
  </mergeCells>
  <phoneticPr fontId="0" type="noConversion"/>
  <pageMargins left="0.75" right="0.75" top="1" bottom="1" header="0" footer="0"/>
  <pageSetup paperSize="119" scale="35" orientation="landscape" r:id="rId1"/>
  <headerFooter alignWithMargins="0"/>
  <rowBreaks count="2" manualBreakCount="2">
    <brk id="24" max="30" man="1"/>
    <brk id="31" max="30"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02"/>
  <sheetViews>
    <sheetView workbookViewId="0">
      <selection activeCell="G9" sqref="G9"/>
    </sheetView>
  </sheetViews>
  <sheetFormatPr baseColWidth="10" defaultRowHeight="12.75" x14ac:dyDescent="0.2"/>
  <cols>
    <col min="1" max="1" width="11.85546875" style="10" customWidth="1"/>
    <col min="2" max="2" width="13.5703125" style="10" customWidth="1"/>
    <col min="3" max="3" width="17" style="10" customWidth="1"/>
    <col min="4" max="4" width="18.42578125" style="60" bestFit="1" customWidth="1"/>
    <col min="5" max="5" width="15.7109375" style="10" customWidth="1"/>
    <col min="6" max="6" width="15" style="10" customWidth="1"/>
    <col min="7" max="7" width="9.28515625" style="10" customWidth="1"/>
    <col min="8" max="10" width="11.42578125" style="10"/>
    <col min="11" max="11" width="11.140625" style="10" customWidth="1"/>
    <col min="12" max="12" width="14" style="10" hidden="1" customWidth="1"/>
    <col min="13" max="13" width="14" style="10" customWidth="1"/>
    <col min="14" max="14" width="34.5703125" style="10" customWidth="1"/>
    <col min="15" max="15" width="0" style="10" hidden="1" customWidth="1"/>
    <col min="16" max="16" width="5.42578125" style="10" customWidth="1"/>
    <col min="17" max="17" width="5.140625" style="10" customWidth="1"/>
    <col min="18" max="18" width="12.5703125" style="10" customWidth="1"/>
    <col min="19" max="19" width="9.85546875" style="10" customWidth="1"/>
    <col min="20" max="20" width="9.42578125" style="10" customWidth="1"/>
    <col min="21" max="21" width="14" style="10" customWidth="1"/>
    <col min="22" max="22" width="19.140625" style="10" customWidth="1"/>
    <col min="23" max="24" width="11.42578125" style="10"/>
    <col min="25" max="25" width="9.5703125" style="10" customWidth="1"/>
    <col min="26" max="26" width="21.28515625" style="10" customWidth="1"/>
    <col min="27" max="27" width="24" style="12" customWidth="1"/>
    <col min="28" max="31" width="11.42578125" style="12"/>
  </cols>
  <sheetData>
    <row r="1" spans="1:53" ht="27.75" customHeight="1" x14ac:dyDescent="0.2">
      <c r="D1" s="1128" t="s">
        <v>1529</v>
      </c>
      <c r="E1" s="1128"/>
      <c r="F1" s="1128"/>
      <c r="G1" s="1128"/>
      <c r="H1" s="1128"/>
      <c r="I1" s="1128"/>
      <c r="J1" s="1128"/>
      <c r="K1" s="1128"/>
      <c r="L1" s="1128"/>
      <c r="M1" s="1128"/>
      <c r="N1" s="1128"/>
      <c r="O1" s="1128"/>
      <c r="P1" s="1128"/>
      <c r="Q1" s="1128"/>
      <c r="R1" s="1128"/>
      <c r="S1" s="1128"/>
      <c r="T1" s="1128"/>
      <c r="U1" s="1128"/>
      <c r="V1" s="1128"/>
      <c r="W1" s="1129" t="s">
        <v>2109</v>
      </c>
      <c r="X1" s="1129"/>
      <c r="Y1" s="1129"/>
      <c r="Z1" s="1129"/>
    </row>
    <row r="2" spans="1:53" ht="27.75" customHeight="1" x14ac:dyDescent="0.2">
      <c r="D2" s="1128" t="s">
        <v>1514</v>
      </c>
      <c r="E2" s="1128"/>
      <c r="F2" s="1128"/>
      <c r="G2" s="1128"/>
      <c r="H2" s="1128"/>
      <c r="I2" s="1128"/>
      <c r="J2" s="1128"/>
      <c r="K2" s="1128"/>
      <c r="L2" s="1128"/>
      <c r="M2" s="1128"/>
      <c r="N2" s="1128"/>
      <c r="O2" s="1128"/>
      <c r="P2" s="1128"/>
      <c r="Q2" s="1128"/>
      <c r="R2" s="1128"/>
      <c r="S2" s="1128"/>
      <c r="T2" s="1128"/>
      <c r="U2" s="1128"/>
      <c r="V2" s="1128"/>
      <c r="W2" s="1129" t="s">
        <v>1513</v>
      </c>
      <c r="X2" s="1129"/>
      <c r="Y2" s="1129"/>
      <c r="Z2" s="1129"/>
    </row>
    <row r="3" spans="1:53" s="4" customFormat="1" ht="33.75" customHeight="1" x14ac:dyDescent="0.2">
      <c r="A3" s="23"/>
      <c r="B3" s="24"/>
      <c r="C3" s="24"/>
      <c r="D3" s="1128" t="s">
        <v>2107</v>
      </c>
      <c r="E3" s="1128"/>
      <c r="F3" s="1128"/>
      <c r="G3" s="1128"/>
      <c r="H3" s="1128"/>
      <c r="I3" s="1128"/>
      <c r="J3" s="1128"/>
      <c r="K3" s="1128"/>
      <c r="L3" s="1128"/>
      <c r="M3" s="1128"/>
      <c r="N3" s="1128"/>
      <c r="O3" s="1128"/>
      <c r="P3" s="1128"/>
      <c r="Q3" s="1128"/>
      <c r="R3" s="1128"/>
      <c r="S3" s="1128"/>
      <c r="T3" s="1128"/>
      <c r="U3" s="1128"/>
      <c r="V3" s="1128"/>
      <c r="W3" s="1130" t="s">
        <v>1528</v>
      </c>
      <c r="X3" s="1130"/>
      <c r="Y3" s="1130"/>
      <c r="Z3" s="1130"/>
      <c r="AA3" s="17"/>
      <c r="AB3" s="18"/>
      <c r="AC3" s="18"/>
      <c r="AD3" s="18"/>
      <c r="AE3" s="18"/>
      <c r="BA3" s="5"/>
    </row>
    <row r="4" spans="1:53" s="4" customFormat="1" ht="15" customHeight="1" x14ac:dyDescent="0.2">
      <c r="A4" s="22"/>
      <c r="B4" s="22"/>
      <c r="C4" s="22"/>
      <c r="D4" s="25"/>
      <c r="E4" s="22"/>
      <c r="F4" s="22"/>
      <c r="G4" s="22"/>
      <c r="H4" s="22"/>
      <c r="I4" s="22"/>
      <c r="J4" s="22"/>
      <c r="K4" s="22"/>
      <c r="L4" s="22"/>
      <c r="M4" s="22"/>
      <c r="N4" s="22"/>
      <c r="O4" s="22"/>
      <c r="P4" s="22"/>
      <c r="Q4" s="22"/>
      <c r="R4" s="22"/>
      <c r="S4" s="22"/>
      <c r="T4" s="22"/>
      <c r="U4" s="22"/>
      <c r="V4" s="22"/>
      <c r="W4" s="24"/>
      <c r="X4" s="24"/>
      <c r="Y4" s="24"/>
      <c r="Z4" s="24"/>
      <c r="AA4" s="17"/>
      <c r="AB4" s="18"/>
      <c r="AC4" s="18"/>
      <c r="AD4" s="18"/>
      <c r="AE4" s="18"/>
      <c r="BA4" s="5"/>
    </row>
    <row r="5" spans="1:53" s="4" customFormat="1" ht="15.75" customHeight="1" x14ac:dyDescent="0.2">
      <c r="A5" s="24"/>
      <c r="B5" s="24"/>
      <c r="C5" s="24"/>
      <c r="D5" s="26"/>
      <c r="E5" s="24"/>
      <c r="F5" s="24"/>
      <c r="G5" s="24"/>
      <c r="H5" s="24"/>
      <c r="I5" s="24"/>
      <c r="J5" s="24"/>
      <c r="K5" s="24"/>
      <c r="L5" s="24"/>
      <c r="M5" s="24"/>
      <c r="N5" s="24"/>
      <c r="O5" s="24"/>
      <c r="P5" s="24"/>
      <c r="Q5" s="24"/>
      <c r="R5" s="24"/>
      <c r="S5" s="24"/>
      <c r="T5" s="24"/>
      <c r="U5" s="24"/>
      <c r="V5" s="24"/>
      <c r="W5" s="24"/>
      <c r="X5" s="24"/>
      <c r="Y5" s="24"/>
      <c r="Z5" s="24"/>
      <c r="AA5" s="17"/>
      <c r="AB5" s="18"/>
      <c r="AC5" s="18"/>
      <c r="AD5" s="18"/>
      <c r="AE5" s="18"/>
      <c r="BA5" s="5"/>
    </row>
    <row r="6" spans="1:53" s="1" customFormat="1" ht="8.25" customHeight="1" x14ac:dyDescent="0.15">
      <c r="A6" s="1133" t="s">
        <v>2299</v>
      </c>
      <c r="B6" s="1135" t="s">
        <v>2300</v>
      </c>
      <c r="C6" s="1135" t="s">
        <v>2301</v>
      </c>
      <c r="D6" s="1135" t="s">
        <v>2302</v>
      </c>
      <c r="E6" s="1135"/>
      <c r="F6" s="1135" t="s">
        <v>2303</v>
      </c>
      <c r="G6" s="1135" t="s">
        <v>2304</v>
      </c>
      <c r="H6" s="1135" t="s">
        <v>2108</v>
      </c>
      <c r="I6" s="1133" t="s">
        <v>2306</v>
      </c>
      <c r="J6" s="1133" t="s">
        <v>1788</v>
      </c>
      <c r="K6" s="1138" t="s">
        <v>1789</v>
      </c>
      <c r="L6" s="1136" t="s">
        <v>534</v>
      </c>
      <c r="M6" s="1133" t="s">
        <v>2252</v>
      </c>
      <c r="N6" s="1131" t="s">
        <v>2253</v>
      </c>
      <c r="O6" s="1134" t="s">
        <v>492</v>
      </c>
      <c r="P6" s="1133" t="s">
        <v>493</v>
      </c>
      <c r="Q6" s="1133" t="s">
        <v>494</v>
      </c>
      <c r="R6" s="1133" t="s">
        <v>495</v>
      </c>
      <c r="S6" s="1133" t="s">
        <v>2417</v>
      </c>
      <c r="T6" s="1133" t="s">
        <v>706</v>
      </c>
      <c r="U6" s="1131" t="s">
        <v>707</v>
      </c>
      <c r="V6" s="1131" t="s">
        <v>2634</v>
      </c>
      <c r="W6" s="1131" t="s">
        <v>708</v>
      </c>
      <c r="X6" s="1131" t="s">
        <v>1426</v>
      </c>
      <c r="Y6" s="1131" t="s">
        <v>1509</v>
      </c>
      <c r="Z6" s="1126" t="s">
        <v>1510</v>
      </c>
      <c r="AA6" s="1126" t="s">
        <v>2305</v>
      </c>
      <c r="AB6" s="20"/>
      <c r="AC6" s="20"/>
      <c r="AD6" s="20"/>
      <c r="AE6" s="20"/>
      <c r="BA6" s="2"/>
    </row>
    <row r="7" spans="1:53" s="1" customFormat="1" ht="16.5" customHeight="1" x14ac:dyDescent="0.15">
      <c r="A7" s="1132"/>
      <c r="B7" s="1132"/>
      <c r="C7" s="1132"/>
      <c r="D7" s="13" t="s">
        <v>1511</v>
      </c>
      <c r="E7" s="3" t="s">
        <v>1512</v>
      </c>
      <c r="F7" s="1136"/>
      <c r="G7" s="1132"/>
      <c r="H7" s="1132"/>
      <c r="I7" s="1134"/>
      <c r="J7" s="1134"/>
      <c r="K7" s="1139"/>
      <c r="L7" s="1132"/>
      <c r="M7" s="1134"/>
      <c r="N7" s="1137"/>
      <c r="O7" s="1132"/>
      <c r="P7" s="1132"/>
      <c r="Q7" s="1132"/>
      <c r="R7" s="1134"/>
      <c r="S7" s="1134"/>
      <c r="T7" s="1134"/>
      <c r="U7" s="1132"/>
      <c r="V7" s="1132"/>
      <c r="W7" s="1132"/>
      <c r="X7" s="1132"/>
      <c r="Y7" s="1132"/>
      <c r="Z7" s="1127"/>
      <c r="AA7" s="1127"/>
      <c r="AB7" s="20"/>
      <c r="AC7" s="20"/>
      <c r="AD7" s="20"/>
      <c r="AE7" s="20"/>
      <c r="BA7" s="2"/>
    </row>
    <row r="8" spans="1:53" ht="242.25" x14ac:dyDescent="0.2">
      <c r="A8" s="10" t="s">
        <v>572</v>
      </c>
      <c r="B8" s="11" t="s">
        <v>863</v>
      </c>
      <c r="C8" s="62">
        <v>1116808000</v>
      </c>
      <c r="D8" s="49">
        <v>1116808000</v>
      </c>
      <c r="E8" s="68"/>
      <c r="F8" s="34"/>
      <c r="G8" s="79" t="s">
        <v>1212</v>
      </c>
      <c r="H8" s="11" t="s">
        <v>2294</v>
      </c>
      <c r="I8" s="77">
        <v>40403</v>
      </c>
      <c r="J8" s="77">
        <v>40781</v>
      </c>
      <c r="K8" s="57">
        <v>40416</v>
      </c>
      <c r="L8" s="11"/>
      <c r="M8" s="11"/>
      <c r="N8" s="33" t="s">
        <v>451</v>
      </c>
      <c r="O8" s="11"/>
      <c r="P8" s="11">
        <v>240</v>
      </c>
      <c r="Q8" s="11">
        <v>518</v>
      </c>
      <c r="R8" s="11"/>
      <c r="S8" s="11"/>
      <c r="T8" s="11"/>
      <c r="U8" s="11"/>
      <c r="V8" s="11"/>
      <c r="W8" s="11"/>
      <c r="X8" s="11"/>
      <c r="Y8" s="11"/>
      <c r="Z8" s="11"/>
      <c r="AA8" s="11"/>
      <c r="AB8"/>
      <c r="AC8"/>
      <c r="AD8"/>
      <c r="AE8"/>
    </row>
    <row r="9" spans="1:53" ht="204" x14ac:dyDescent="0.2">
      <c r="A9" s="11" t="s">
        <v>452</v>
      </c>
      <c r="B9" s="11" t="s">
        <v>863</v>
      </c>
      <c r="C9" s="62">
        <v>397310400</v>
      </c>
      <c r="D9" s="34">
        <v>397310400</v>
      </c>
      <c r="E9" s="34"/>
      <c r="F9" s="48"/>
      <c r="G9" s="59" t="s">
        <v>1330</v>
      </c>
      <c r="H9" s="11" t="s">
        <v>2294</v>
      </c>
      <c r="I9" s="35">
        <v>40403</v>
      </c>
      <c r="J9" s="35">
        <v>40750</v>
      </c>
      <c r="K9" s="57">
        <v>40416</v>
      </c>
      <c r="L9" s="11"/>
      <c r="M9" s="11"/>
      <c r="N9" s="11" t="s">
        <v>1927</v>
      </c>
      <c r="O9" s="11"/>
      <c r="P9" s="11">
        <v>231</v>
      </c>
      <c r="Q9" s="11">
        <v>519</v>
      </c>
      <c r="R9" s="11"/>
      <c r="S9" s="11"/>
      <c r="T9" s="11"/>
      <c r="U9" s="11"/>
      <c r="V9" s="57"/>
      <c r="W9" s="57"/>
      <c r="X9" s="57"/>
      <c r="Y9" s="11"/>
      <c r="Z9" s="11"/>
      <c r="AA9" s="11"/>
      <c r="AB9"/>
      <c r="AC9"/>
      <c r="AD9"/>
      <c r="AE9"/>
    </row>
    <row r="10" spans="1:53" x14ac:dyDescent="0.2">
      <c r="A10" s="27"/>
      <c r="B10" s="27"/>
      <c r="C10" s="48"/>
      <c r="D10" s="48"/>
      <c r="E10" s="27"/>
      <c r="F10" s="34"/>
      <c r="G10" s="27"/>
      <c r="H10" s="34"/>
      <c r="I10" s="35"/>
      <c r="J10" s="35"/>
      <c r="K10" s="11"/>
      <c r="L10" s="11"/>
      <c r="M10" s="11"/>
      <c r="N10" s="7"/>
      <c r="O10" s="11"/>
      <c r="P10" s="11"/>
      <c r="Q10" s="11"/>
      <c r="R10" s="11"/>
      <c r="S10" s="11"/>
      <c r="T10" s="11"/>
      <c r="U10" s="59"/>
      <c r="V10" s="57"/>
      <c r="W10" s="11"/>
      <c r="X10" s="11"/>
      <c r="Y10" s="11"/>
      <c r="Z10" s="11"/>
      <c r="AA10" s="11"/>
      <c r="AB10"/>
      <c r="AC10"/>
      <c r="AD10"/>
      <c r="AE10"/>
    </row>
    <row r="11" spans="1:53" x14ac:dyDescent="0.2">
      <c r="A11" s="27"/>
      <c r="B11" s="27"/>
      <c r="C11" s="48"/>
      <c r="D11" s="34"/>
      <c r="E11" s="34"/>
      <c r="F11" s="34"/>
      <c r="G11" s="34"/>
      <c r="H11" s="34"/>
      <c r="I11" s="35"/>
      <c r="J11" s="35"/>
      <c r="K11" s="11"/>
      <c r="L11" s="11"/>
      <c r="M11" s="11"/>
      <c r="N11" s="67"/>
      <c r="O11" s="11"/>
      <c r="P11" s="11"/>
      <c r="Q11" s="11"/>
      <c r="R11" s="11"/>
      <c r="S11" s="11"/>
      <c r="T11" s="11"/>
      <c r="U11" s="11"/>
      <c r="V11" s="11"/>
      <c r="W11" s="11"/>
      <c r="X11" s="11"/>
      <c r="Y11" s="11"/>
      <c r="Z11" s="11"/>
      <c r="AA11" s="11"/>
      <c r="AB11"/>
      <c r="AC11"/>
      <c r="AD11"/>
      <c r="AE11"/>
    </row>
    <row r="12" spans="1:53" ht="231.75" customHeight="1" x14ac:dyDescent="0.2">
      <c r="A12" s="27"/>
      <c r="B12" s="27"/>
      <c r="C12" s="62"/>
      <c r="D12" s="49"/>
      <c r="E12" s="33"/>
      <c r="F12" s="34"/>
      <c r="G12" s="33"/>
      <c r="H12" s="34"/>
      <c r="I12" s="35"/>
      <c r="J12" s="35"/>
      <c r="K12" s="11"/>
      <c r="L12" s="11"/>
      <c r="M12" s="11"/>
      <c r="N12" s="27"/>
      <c r="O12" s="11"/>
      <c r="P12" s="11"/>
      <c r="Q12" s="11"/>
      <c r="R12" s="11"/>
      <c r="S12" s="11"/>
      <c r="T12" s="11"/>
      <c r="U12" s="11"/>
      <c r="V12" s="11"/>
      <c r="W12" s="11"/>
      <c r="X12" s="11"/>
      <c r="Y12" s="57"/>
      <c r="Z12" s="11"/>
      <c r="AA12" s="11"/>
      <c r="AB12"/>
      <c r="AC12"/>
      <c r="AD12"/>
      <c r="AE12"/>
    </row>
    <row r="13" spans="1:53" s="4" customFormat="1" ht="403.5" customHeight="1" x14ac:dyDescent="0.2">
      <c r="A13" s="27"/>
      <c r="B13" s="27"/>
      <c r="C13" s="33"/>
      <c r="E13" s="33"/>
      <c r="F13" s="34"/>
      <c r="G13" s="41"/>
      <c r="H13" s="34"/>
      <c r="I13" s="35"/>
      <c r="J13" s="35"/>
      <c r="K13" s="11"/>
      <c r="L13" s="11"/>
      <c r="M13" s="11"/>
      <c r="N13" s="27"/>
      <c r="O13" s="11"/>
      <c r="P13" s="11"/>
      <c r="Q13" s="11"/>
      <c r="R13" s="11"/>
      <c r="S13" s="11"/>
      <c r="T13" s="11"/>
      <c r="U13" s="11"/>
      <c r="V13" s="11"/>
      <c r="W13" s="11"/>
      <c r="X13" s="11"/>
      <c r="Y13" s="11"/>
      <c r="Z13" s="11"/>
      <c r="AA13" s="11"/>
    </row>
    <row r="14" spans="1:53" x14ac:dyDescent="0.2">
      <c r="A14" s="27"/>
      <c r="B14" s="27"/>
      <c r="C14" s="48"/>
      <c r="D14" s="48"/>
      <c r="E14" s="27"/>
      <c r="F14" s="48"/>
      <c r="G14" s="27"/>
      <c r="H14" s="27"/>
      <c r="I14" s="35"/>
      <c r="J14" s="35"/>
      <c r="K14" s="11"/>
      <c r="L14" s="11"/>
      <c r="M14" s="11"/>
      <c r="N14" s="67"/>
      <c r="O14" s="11"/>
      <c r="P14" s="11"/>
      <c r="Q14" s="11"/>
      <c r="R14" s="11"/>
      <c r="S14" s="11"/>
      <c r="T14" s="11"/>
      <c r="U14" s="11"/>
      <c r="V14" s="11"/>
      <c r="W14" s="11"/>
      <c r="X14" s="11"/>
      <c r="Y14" s="11"/>
      <c r="Z14" s="11"/>
      <c r="AA14" s="11"/>
      <c r="AB14"/>
      <c r="AC14"/>
      <c r="AD14"/>
      <c r="AE14"/>
    </row>
    <row r="15" spans="1:53" x14ac:dyDescent="0.2">
      <c r="A15" s="30"/>
      <c r="B15" s="27"/>
      <c r="C15" s="48"/>
      <c r="D15" s="34"/>
      <c r="E15" s="34"/>
      <c r="F15" s="34"/>
      <c r="G15" s="34"/>
      <c r="H15" s="27"/>
      <c r="I15" s="35"/>
      <c r="J15" s="35"/>
      <c r="K15" s="11"/>
      <c r="L15" s="11"/>
      <c r="M15" s="59"/>
      <c r="N15" s="67"/>
      <c r="O15" s="11"/>
      <c r="P15" s="11"/>
      <c r="Q15" s="11"/>
      <c r="R15" s="11"/>
      <c r="S15" s="11"/>
      <c r="T15" s="11"/>
      <c r="U15" s="11"/>
      <c r="V15" s="11"/>
      <c r="W15" s="11"/>
      <c r="X15" s="11"/>
      <c r="Y15" s="57"/>
      <c r="Z15" s="11"/>
      <c r="AA15" s="11"/>
      <c r="AB15"/>
      <c r="AC15"/>
      <c r="AD15"/>
      <c r="AE15"/>
    </row>
    <row r="16" spans="1:53" x14ac:dyDescent="0.2">
      <c r="A16" s="27"/>
      <c r="B16" s="27"/>
      <c r="C16" s="62"/>
      <c r="D16" s="49"/>
      <c r="E16" s="78"/>
      <c r="F16" s="34"/>
      <c r="G16" s="7"/>
      <c r="H16" s="27"/>
      <c r="I16" s="35"/>
      <c r="J16" s="35"/>
      <c r="K16" s="57"/>
      <c r="L16" s="11"/>
      <c r="M16" s="11"/>
      <c r="N16" s="27"/>
      <c r="O16" s="11"/>
      <c r="P16" s="11"/>
      <c r="Q16" s="11"/>
      <c r="R16" s="11"/>
      <c r="S16" s="11"/>
      <c r="T16" s="11"/>
      <c r="U16" s="11"/>
      <c r="V16" s="11"/>
      <c r="W16" s="11"/>
      <c r="X16" s="11"/>
      <c r="Y16" s="57"/>
      <c r="Z16" s="11"/>
      <c r="AA16" s="11"/>
      <c r="AB16"/>
      <c r="AC16"/>
      <c r="AD16"/>
      <c r="AE16"/>
    </row>
    <row r="17" spans="1:31" x14ac:dyDescent="0.2">
      <c r="A17" s="27"/>
      <c r="B17" s="27"/>
      <c r="C17" s="62"/>
      <c r="D17" s="49"/>
      <c r="E17" s="78"/>
      <c r="F17" s="34"/>
      <c r="G17" s="34"/>
      <c r="H17" s="11"/>
      <c r="I17" s="35"/>
      <c r="J17" s="35"/>
      <c r="K17" s="11"/>
      <c r="L17" s="11"/>
      <c r="M17" s="11"/>
      <c r="N17" s="27"/>
      <c r="O17" s="11"/>
      <c r="P17" s="11"/>
      <c r="Q17" s="11"/>
      <c r="R17" s="11"/>
      <c r="S17" s="11"/>
      <c r="T17" s="11"/>
      <c r="U17" s="11"/>
      <c r="V17" s="11"/>
      <c r="W17" s="11"/>
      <c r="X17" s="11"/>
      <c r="Y17" s="57"/>
      <c r="Z17" s="11"/>
      <c r="AA17" s="11"/>
      <c r="AB17"/>
      <c r="AC17"/>
      <c r="AD17"/>
      <c r="AE17"/>
    </row>
    <row r="18" spans="1:31" x14ac:dyDescent="0.2">
      <c r="A18" s="27"/>
      <c r="B18" s="27"/>
      <c r="C18" s="7"/>
      <c r="D18" s="7"/>
      <c r="E18" s="11"/>
      <c r="F18" s="7"/>
      <c r="G18" s="27"/>
      <c r="H18" s="27"/>
      <c r="I18" s="35"/>
      <c r="J18" s="35"/>
      <c r="K18" s="11"/>
      <c r="L18" s="11"/>
      <c r="M18" s="79"/>
      <c r="N18" s="27"/>
      <c r="O18" s="11"/>
      <c r="P18" s="11"/>
      <c r="Q18" s="11"/>
      <c r="R18" s="11"/>
      <c r="S18" s="11"/>
      <c r="T18" s="11"/>
      <c r="U18" s="11"/>
      <c r="V18" s="80"/>
      <c r="W18" s="11"/>
      <c r="X18" s="57"/>
      <c r="Y18" s="11"/>
      <c r="Z18" s="11"/>
      <c r="AA18" s="11"/>
      <c r="AB18"/>
      <c r="AC18"/>
      <c r="AD18"/>
      <c r="AE18"/>
    </row>
    <row r="19" spans="1:31" ht="189" customHeight="1" x14ac:dyDescent="0.2">
      <c r="A19" s="27"/>
      <c r="B19" s="27"/>
      <c r="C19" s="62"/>
      <c r="D19" s="49"/>
      <c r="E19" s="72"/>
      <c r="F19" s="34"/>
      <c r="G19" s="7"/>
      <c r="H19" s="11"/>
      <c r="I19" s="35"/>
      <c r="J19" s="35"/>
      <c r="K19" s="11"/>
      <c r="L19" s="11"/>
      <c r="M19" s="11"/>
      <c r="N19" s="27"/>
      <c r="O19" s="11"/>
      <c r="P19" s="11"/>
      <c r="Q19" s="11"/>
      <c r="R19" s="11"/>
      <c r="S19" s="11"/>
      <c r="T19" s="11"/>
      <c r="U19" s="11"/>
      <c r="V19" s="57"/>
      <c r="W19" s="11"/>
      <c r="X19" s="11"/>
      <c r="Y19" s="11"/>
      <c r="Z19" s="11"/>
      <c r="AA19" s="11"/>
      <c r="AB19"/>
      <c r="AC19"/>
      <c r="AD19"/>
      <c r="AE19"/>
    </row>
    <row r="20" spans="1:31" ht="14.25" x14ac:dyDescent="0.2">
      <c r="A20" s="30"/>
      <c r="B20" s="27"/>
      <c r="C20" s="62"/>
      <c r="D20" s="49"/>
      <c r="E20" s="72"/>
      <c r="F20" s="34"/>
      <c r="G20" s="7"/>
      <c r="H20" s="11"/>
      <c r="I20" s="35"/>
      <c r="J20" s="35"/>
      <c r="K20" s="11"/>
      <c r="L20" s="11"/>
      <c r="M20" s="11"/>
      <c r="N20" s="27"/>
      <c r="O20" s="11"/>
      <c r="P20" s="11"/>
      <c r="Q20" s="11"/>
      <c r="R20" s="11"/>
      <c r="S20" s="11"/>
      <c r="T20" s="11"/>
      <c r="U20" s="11"/>
      <c r="V20" s="11"/>
      <c r="W20" s="11"/>
      <c r="X20" s="11"/>
      <c r="Y20" s="11"/>
      <c r="Z20" s="64"/>
      <c r="AA20" s="64"/>
      <c r="AB20"/>
      <c r="AC20"/>
      <c r="AD20"/>
      <c r="AE20"/>
    </row>
    <row r="21" spans="1:31" s="4" customFormat="1" x14ac:dyDescent="0.2">
      <c r="A21" s="27"/>
      <c r="B21" s="27"/>
      <c r="C21" s="75"/>
      <c r="D21" s="34"/>
      <c r="E21" s="34"/>
      <c r="F21" s="34"/>
      <c r="G21" s="34"/>
      <c r="H21" s="34"/>
      <c r="I21" s="35"/>
      <c r="J21" s="35"/>
      <c r="K21" s="57"/>
      <c r="L21" s="11"/>
      <c r="M21" s="11"/>
      <c r="N21" s="27"/>
      <c r="O21" s="11"/>
      <c r="P21" s="11"/>
      <c r="Q21" s="11"/>
      <c r="R21" s="11"/>
      <c r="S21" s="11"/>
      <c r="T21" s="11"/>
      <c r="U21" s="11"/>
      <c r="V21" s="11"/>
      <c r="W21" s="11"/>
      <c r="X21" s="11"/>
      <c r="Y21" s="11"/>
      <c r="Z21" s="11"/>
      <c r="AA21" s="11"/>
    </row>
    <row r="22" spans="1:31" x14ac:dyDescent="0.2">
      <c r="A22" s="27"/>
      <c r="B22" s="27"/>
      <c r="C22" s="62"/>
      <c r="D22" s="49"/>
      <c r="E22" s="68"/>
      <c r="F22" s="34"/>
      <c r="G22" s="37"/>
      <c r="H22" s="34"/>
      <c r="I22" s="35"/>
      <c r="J22" s="35"/>
      <c r="K22" s="11"/>
      <c r="L22" s="11"/>
      <c r="M22" s="11"/>
      <c r="N22" s="27"/>
      <c r="O22" s="11"/>
      <c r="P22" s="11"/>
      <c r="Q22" s="11"/>
      <c r="R22" s="11"/>
      <c r="S22" s="11"/>
      <c r="T22" s="11"/>
      <c r="U22" s="59"/>
      <c r="V22" s="11"/>
      <c r="W22" s="11"/>
      <c r="X22" s="11"/>
      <c r="Y22" s="11"/>
      <c r="Z22" s="11"/>
      <c r="AA22" s="11"/>
      <c r="AB22"/>
      <c r="AC22"/>
      <c r="AD22"/>
      <c r="AE22"/>
    </row>
    <row r="23" spans="1:31" x14ac:dyDescent="0.2">
      <c r="A23" s="27"/>
      <c r="B23" s="27"/>
      <c r="C23" s="62"/>
      <c r="D23" s="69"/>
      <c r="E23" s="37"/>
      <c r="F23" s="34"/>
      <c r="G23" s="37"/>
      <c r="H23" s="34"/>
      <c r="I23" s="35"/>
      <c r="J23" s="35"/>
      <c r="K23" s="11"/>
      <c r="L23" s="11"/>
      <c r="M23" s="11"/>
      <c r="N23" s="27"/>
      <c r="O23" s="11"/>
      <c r="P23" s="11"/>
      <c r="Q23" s="11"/>
      <c r="R23" s="11"/>
      <c r="S23" s="11"/>
      <c r="T23" s="11"/>
      <c r="U23" s="59"/>
      <c r="V23" s="11"/>
      <c r="W23" s="11"/>
      <c r="X23" s="11"/>
      <c r="Y23" s="57"/>
      <c r="Z23" s="11"/>
      <c r="AA23" s="11"/>
      <c r="AB23"/>
      <c r="AC23"/>
      <c r="AD23"/>
      <c r="AE23"/>
    </row>
    <row r="24" spans="1:31" x14ac:dyDescent="0.2">
      <c r="A24" s="27"/>
      <c r="B24" s="27"/>
      <c r="C24" s="48"/>
      <c r="D24" s="49"/>
      <c r="E24" s="33"/>
      <c r="F24" s="34"/>
      <c r="G24" s="7"/>
      <c r="H24" s="34"/>
      <c r="I24" s="35"/>
      <c r="J24" s="35"/>
      <c r="K24" s="57"/>
      <c r="L24" s="11"/>
      <c r="M24" s="11"/>
      <c r="N24" s="67"/>
      <c r="O24" s="11"/>
      <c r="P24" s="11"/>
      <c r="Q24" s="11"/>
      <c r="R24" s="57"/>
      <c r="S24" s="57"/>
      <c r="T24" s="11"/>
      <c r="U24" s="11"/>
      <c r="V24" s="11"/>
      <c r="W24" s="11"/>
      <c r="X24" s="11"/>
      <c r="Y24" s="11"/>
      <c r="Z24" s="11"/>
      <c r="AA24" s="11"/>
      <c r="AB24"/>
      <c r="AC24"/>
      <c r="AD24"/>
      <c r="AE24"/>
    </row>
    <row r="25" spans="1:31" x14ac:dyDescent="0.2">
      <c r="A25" s="27"/>
      <c r="B25" s="27"/>
      <c r="C25" s="62"/>
      <c r="D25" s="49"/>
      <c r="E25" s="11"/>
      <c r="F25" s="34"/>
      <c r="G25" s="7"/>
      <c r="H25" s="34"/>
      <c r="I25" s="35"/>
      <c r="J25" s="35"/>
      <c r="K25" s="11"/>
      <c r="L25" s="11"/>
      <c r="M25" s="11"/>
      <c r="N25" s="27"/>
      <c r="O25" s="11"/>
      <c r="P25" s="11"/>
      <c r="Q25" s="11"/>
      <c r="R25" s="11"/>
      <c r="S25" s="11"/>
      <c r="T25" s="11"/>
      <c r="U25" s="11"/>
      <c r="V25" s="11"/>
      <c r="W25" s="11"/>
      <c r="X25" s="11"/>
      <c r="Y25" s="11"/>
      <c r="Z25" s="11"/>
      <c r="AA25" s="11"/>
      <c r="AB25"/>
      <c r="AC25"/>
      <c r="AD25"/>
      <c r="AE25"/>
    </row>
    <row r="26" spans="1:31" ht="135.75" customHeight="1" x14ac:dyDescent="0.2">
      <c r="A26" s="27"/>
      <c r="B26" s="27"/>
      <c r="C26" s="62"/>
      <c r="D26" s="48"/>
      <c r="E26" s="70"/>
      <c r="F26" s="34"/>
      <c r="G26" s="70"/>
      <c r="H26" s="34"/>
      <c r="I26" s="35"/>
      <c r="J26" s="35"/>
      <c r="K26" s="11"/>
      <c r="L26" s="11"/>
      <c r="M26" s="11"/>
      <c r="N26" s="27"/>
      <c r="O26" s="11"/>
      <c r="P26" s="11"/>
      <c r="Q26" s="11"/>
      <c r="R26" s="11"/>
      <c r="S26" s="11"/>
      <c r="T26" s="11"/>
      <c r="U26" s="11"/>
      <c r="V26" s="11"/>
      <c r="W26" s="11"/>
      <c r="X26" s="57"/>
      <c r="Y26" s="11"/>
      <c r="Z26" s="11"/>
      <c r="AA26" s="11"/>
      <c r="AB26"/>
      <c r="AC26"/>
      <c r="AD26"/>
      <c r="AE26"/>
    </row>
    <row r="27" spans="1:31" ht="197.25" customHeight="1" x14ac:dyDescent="0.2">
      <c r="A27" s="27"/>
      <c r="B27" s="27"/>
      <c r="C27" s="62"/>
      <c r="D27" s="48"/>
      <c r="E27" s="70"/>
      <c r="F27" s="34"/>
      <c r="G27" s="70"/>
      <c r="H27" s="34"/>
      <c r="I27" s="35"/>
      <c r="J27" s="35"/>
      <c r="K27" s="11"/>
      <c r="L27" s="11"/>
      <c r="M27" s="11"/>
      <c r="N27" s="27"/>
      <c r="O27" s="11"/>
      <c r="P27" s="11"/>
      <c r="Q27" s="11"/>
      <c r="R27" s="11"/>
      <c r="S27" s="11"/>
      <c r="T27" s="11"/>
      <c r="U27" s="11"/>
      <c r="V27" s="11"/>
      <c r="W27" s="11"/>
      <c r="X27" s="57"/>
      <c r="Y27" s="11"/>
      <c r="Z27" s="11"/>
      <c r="AA27" s="11"/>
      <c r="AB27"/>
      <c r="AC27"/>
      <c r="AD27"/>
      <c r="AE27"/>
    </row>
    <row r="28" spans="1:31" x14ac:dyDescent="0.2">
      <c r="A28" s="27"/>
      <c r="B28" s="27"/>
      <c r="C28" s="62"/>
      <c r="D28" s="49"/>
      <c r="E28" s="33"/>
      <c r="F28" s="34"/>
      <c r="G28" s="33"/>
      <c r="H28" s="27"/>
      <c r="I28" s="35"/>
      <c r="J28" s="81"/>
      <c r="K28" s="11"/>
      <c r="L28" s="11"/>
      <c r="M28" s="11"/>
      <c r="N28" s="27"/>
      <c r="O28" s="11"/>
      <c r="P28" s="11"/>
      <c r="Q28" s="11"/>
      <c r="R28" s="11"/>
      <c r="S28" s="57"/>
      <c r="T28" s="57"/>
      <c r="U28" s="59"/>
      <c r="V28" s="11"/>
      <c r="W28" s="11"/>
      <c r="X28" s="11"/>
      <c r="Y28" s="11"/>
      <c r="Z28" s="11"/>
      <c r="AA28" s="11"/>
      <c r="AB28"/>
      <c r="AC28"/>
      <c r="AD28"/>
      <c r="AE28"/>
    </row>
    <row r="29" spans="1:31" x14ac:dyDescent="0.2">
      <c r="A29" s="27"/>
      <c r="B29" s="27"/>
      <c r="C29" s="11"/>
      <c r="D29" s="69"/>
      <c r="E29" s="33"/>
      <c r="F29" s="34"/>
      <c r="G29" s="33"/>
      <c r="H29" s="27"/>
      <c r="I29" s="71"/>
      <c r="J29" s="35"/>
      <c r="K29" s="11"/>
      <c r="L29" s="11"/>
      <c r="M29" s="11"/>
      <c r="N29" s="33"/>
      <c r="O29" s="11"/>
      <c r="P29" s="11"/>
      <c r="Q29" s="11"/>
      <c r="R29" s="11"/>
      <c r="S29" s="11"/>
      <c r="T29" s="11"/>
      <c r="U29" s="11"/>
      <c r="V29" s="11"/>
      <c r="W29" s="11"/>
      <c r="X29" s="11"/>
      <c r="Y29" s="11"/>
      <c r="Z29" s="33"/>
      <c r="AA29" s="33"/>
      <c r="AB29"/>
      <c r="AC29"/>
      <c r="AD29"/>
      <c r="AE29"/>
    </row>
    <row r="30" spans="1:31" ht="189.75" customHeight="1" x14ac:dyDescent="0.2">
      <c r="A30" s="27"/>
      <c r="B30" s="27"/>
      <c r="C30" s="62"/>
      <c r="D30" s="49"/>
      <c r="E30" s="68"/>
      <c r="F30" s="34"/>
      <c r="G30" s="37"/>
      <c r="H30" s="27"/>
      <c r="I30" s="71"/>
      <c r="J30" s="35"/>
      <c r="K30" s="11"/>
      <c r="L30" s="11"/>
      <c r="M30" s="11"/>
      <c r="N30" s="27"/>
      <c r="O30" s="11"/>
      <c r="P30" s="11"/>
      <c r="Q30" s="11"/>
      <c r="R30" s="11"/>
      <c r="S30" s="11"/>
      <c r="T30" s="11"/>
      <c r="U30" s="11"/>
      <c r="V30" s="11"/>
      <c r="W30" s="11"/>
      <c r="X30" s="11"/>
      <c r="Y30" s="11"/>
      <c r="Z30" s="82"/>
      <c r="AA30" s="11"/>
      <c r="AB30"/>
      <c r="AC30"/>
      <c r="AD30"/>
      <c r="AE30"/>
    </row>
    <row r="31" spans="1:31" x14ac:dyDescent="0.2">
      <c r="A31" s="30"/>
      <c r="B31" s="27"/>
      <c r="C31" s="48"/>
      <c r="D31" s="49"/>
      <c r="E31" s="68"/>
      <c r="F31" s="34"/>
      <c r="G31" s="37"/>
      <c r="H31" s="27"/>
      <c r="I31" s="71"/>
      <c r="J31" s="81"/>
      <c r="K31" s="11"/>
      <c r="L31" s="11"/>
      <c r="M31" s="11"/>
      <c r="N31" s="67"/>
      <c r="O31" s="11"/>
      <c r="P31" s="11"/>
      <c r="Q31" s="11"/>
      <c r="R31" s="11"/>
      <c r="S31" s="11"/>
      <c r="T31" s="11"/>
      <c r="U31" s="11"/>
      <c r="V31" s="11"/>
      <c r="W31" s="11"/>
      <c r="X31" s="11"/>
      <c r="Y31" s="11"/>
      <c r="Z31" s="11"/>
      <c r="AA31" s="11"/>
      <c r="AB31"/>
      <c r="AC31"/>
      <c r="AD31"/>
      <c r="AE31"/>
    </row>
    <row r="32" spans="1:31" x14ac:dyDescent="0.2">
      <c r="A32" s="30"/>
      <c r="B32" s="27"/>
      <c r="C32" s="62"/>
      <c r="D32" s="49"/>
      <c r="E32" s="33"/>
      <c r="F32" s="34"/>
      <c r="G32" s="37"/>
      <c r="H32" s="27"/>
      <c r="I32" s="71"/>
      <c r="J32" s="35"/>
      <c r="K32" s="11"/>
      <c r="L32" s="11"/>
      <c r="M32" s="11"/>
      <c r="N32" s="27"/>
      <c r="O32" s="11"/>
      <c r="P32" s="11"/>
      <c r="Q32" s="11"/>
      <c r="R32" s="11"/>
      <c r="S32" s="57"/>
      <c r="T32" s="57"/>
      <c r="U32" s="11"/>
      <c r="V32" s="11"/>
      <c r="W32" s="11"/>
      <c r="X32" s="11"/>
      <c r="Y32" s="11"/>
      <c r="Z32" s="11"/>
      <c r="AA32" s="11"/>
      <c r="AB32"/>
      <c r="AC32"/>
      <c r="AD32"/>
      <c r="AE32"/>
    </row>
    <row r="33" spans="1:50" x14ac:dyDescent="0.2">
      <c r="A33" s="30"/>
      <c r="B33" s="27"/>
      <c r="C33" s="62"/>
      <c r="D33" s="49"/>
      <c r="E33" s="33"/>
      <c r="F33" s="34"/>
      <c r="G33" s="33"/>
      <c r="H33" s="27"/>
      <c r="I33" s="71"/>
      <c r="J33" s="35"/>
      <c r="K33" s="11"/>
      <c r="L33" s="11"/>
      <c r="M33" s="11"/>
      <c r="N33" s="27"/>
      <c r="O33" s="11"/>
      <c r="P33" s="11"/>
      <c r="Q33" s="11"/>
      <c r="R33" s="11"/>
      <c r="S33" s="11"/>
      <c r="T33" s="11"/>
      <c r="U33" s="11"/>
      <c r="V33" s="57"/>
      <c r="W33" s="11"/>
      <c r="X33" s="11"/>
      <c r="Y33" s="11"/>
      <c r="Z33" s="11"/>
      <c r="AA33" s="11"/>
      <c r="AB33"/>
      <c r="AC33"/>
      <c r="AD33"/>
      <c r="AE33"/>
    </row>
    <row r="34" spans="1:50" x14ac:dyDescent="0.2">
      <c r="A34" s="30"/>
      <c r="B34" s="27"/>
      <c r="C34" s="62"/>
      <c r="D34" s="49"/>
      <c r="E34" s="7"/>
      <c r="F34" s="34"/>
      <c r="G34" s="37"/>
      <c r="H34" s="27"/>
      <c r="I34" s="71"/>
      <c r="J34" s="35"/>
      <c r="K34" s="11"/>
      <c r="L34" s="11"/>
      <c r="M34" s="11"/>
      <c r="N34" s="27"/>
      <c r="O34" s="11"/>
      <c r="P34" s="11"/>
      <c r="Q34" s="11"/>
      <c r="R34" s="11"/>
      <c r="S34" s="57"/>
      <c r="T34" s="11"/>
      <c r="U34" s="11"/>
      <c r="V34" s="11"/>
      <c r="W34" s="11"/>
      <c r="X34" s="11"/>
      <c r="Y34" s="11"/>
      <c r="Z34" s="82"/>
      <c r="AA34" s="11"/>
      <c r="AB34"/>
      <c r="AC34"/>
      <c r="AD34"/>
      <c r="AE34"/>
    </row>
    <row r="35" spans="1:50" x14ac:dyDescent="0.2">
      <c r="A35" s="27"/>
      <c r="B35" s="27"/>
      <c r="C35" s="62"/>
      <c r="D35" s="49"/>
      <c r="E35" s="7"/>
      <c r="F35" s="34"/>
      <c r="G35" s="7"/>
      <c r="H35" s="27"/>
      <c r="I35" s="71"/>
      <c r="J35" s="35"/>
      <c r="K35" s="11"/>
      <c r="L35" s="11"/>
      <c r="M35" s="11"/>
      <c r="N35" s="27"/>
      <c r="O35" s="11"/>
      <c r="P35" s="11"/>
      <c r="Q35" s="11"/>
      <c r="R35" s="11"/>
      <c r="S35" s="57"/>
      <c r="T35" s="11"/>
      <c r="U35" s="11"/>
      <c r="V35" s="11"/>
      <c r="W35" s="11"/>
      <c r="X35" s="11"/>
      <c r="Y35" s="11"/>
      <c r="Z35" s="82"/>
      <c r="AA35" s="11"/>
      <c r="AB35"/>
      <c r="AC35"/>
      <c r="AD35"/>
      <c r="AE35"/>
    </row>
    <row r="36" spans="1:50" x14ac:dyDescent="0.2">
      <c r="A36" s="27"/>
      <c r="B36" s="27"/>
      <c r="C36" s="48"/>
      <c r="D36" s="34"/>
      <c r="E36" s="34"/>
      <c r="F36" s="34"/>
      <c r="G36" s="34"/>
      <c r="H36" s="34"/>
      <c r="I36" s="71"/>
      <c r="J36" s="27"/>
      <c r="K36" s="11"/>
      <c r="L36" s="11"/>
      <c r="M36" s="11"/>
      <c r="N36" s="67"/>
      <c r="O36" s="11"/>
      <c r="P36" s="11"/>
      <c r="Q36" s="11"/>
      <c r="R36" s="11"/>
      <c r="S36" s="11"/>
      <c r="T36" s="11"/>
      <c r="U36" s="11"/>
      <c r="V36" s="11"/>
      <c r="W36" s="11"/>
      <c r="X36" s="11"/>
      <c r="Y36" s="11"/>
      <c r="Z36" s="11"/>
      <c r="AA36" s="11"/>
      <c r="AB36"/>
      <c r="AC36"/>
      <c r="AD36"/>
      <c r="AE36"/>
    </row>
    <row r="37" spans="1:50" x14ac:dyDescent="0.2">
      <c r="A37" s="27"/>
      <c r="B37" s="27"/>
      <c r="C37" s="62"/>
      <c r="D37" s="34"/>
      <c r="E37" s="34"/>
      <c r="F37" s="34"/>
      <c r="G37" s="34"/>
      <c r="H37" s="34"/>
      <c r="I37" s="71"/>
      <c r="J37" s="35"/>
      <c r="K37" s="11"/>
      <c r="L37" s="11"/>
      <c r="M37" s="11"/>
      <c r="N37" s="27"/>
      <c r="O37" s="11"/>
      <c r="P37" s="11"/>
      <c r="Q37" s="11"/>
      <c r="R37" s="11"/>
      <c r="S37" s="11"/>
      <c r="T37" s="11"/>
      <c r="U37" s="11"/>
      <c r="V37" s="11"/>
      <c r="W37" s="11"/>
      <c r="X37" s="11"/>
      <c r="Y37" s="11"/>
      <c r="Z37" s="11"/>
      <c r="AA37" s="11"/>
      <c r="AB37"/>
      <c r="AC37"/>
      <c r="AD37"/>
      <c r="AE37"/>
    </row>
    <row r="38" spans="1:50" x14ac:dyDescent="0.2">
      <c r="A38" s="27"/>
      <c r="B38" s="27"/>
      <c r="C38" s="62"/>
      <c r="D38" s="49"/>
      <c r="E38" s="33"/>
      <c r="F38" s="34"/>
      <c r="G38" s="33"/>
      <c r="H38" s="68"/>
      <c r="I38" s="71"/>
      <c r="J38" s="35"/>
      <c r="K38" s="11"/>
      <c r="L38" s="11"/>
      <c r="M38" s="11"/>
      <c r="N38" s="27"/>
      <c r="O38" s="11"/>
      <c r="P38" s="11"/>
      <c r="Q38" s="11"/>
      <c r="R38" s="11"/>
      <c r="S38" s="11"/>
      <c r="T38" s="11"/>
      <c r="U38" s="11"/>
      <c r="V38" s="57"/>
      <c r="W38" s="11"/>
      <c r="X38" s="11"/>
      <c r="Y38" s="11"/>
      <c r="Z38" s="11"/>
      <c r="AA38" s="11"/>
      <c r="AB38"/>
      <c r="AC38"/>
      <c r="AD38"/>
      <c r="AE38"/>
    </row>
    <row r="39" spans="1:50" x14ac:dyDescent="0.2">
      <c r="A39" s="27"/>
      <c r="B39" s="27"/>
      <c r="C39" s="62"/>
      <c r="D39" s="34"/>
      <c r="E39" s="37"/>
      <c r="F39" s="34"/>
      <c r="G39" s="37"/>
      <c r="H39" s="34"/>
      <c r="I39" s="35"/>
      <c r="J39" s="35"/>
      <c r="K39" s="57"/>
      <c r="L39" s="11"/>
      <c r="M39" s="11"/>
      <c r="N39" s="27"/>
      <c r="O39" s="11"/>
      <c r="P39" s="11"/>
      <c r="Q39" s="11"/>
      <c r="R39" s="11"/>
      <c r="S39" s="11"/>
      <c r="T39" s="11"/>
      <c r="U39" s="11"/>
      <c r="V39" s="57"/>
      <c r="W39" s="11"/>
      <c r="X39" s="11"/>
      <c r="Y39" s="11"/>
      <c r="Z39" s="11"/>
      <c r="AA39" s="11"/>
      <c r="AB39"/>
      <c r="AC39"/>
      <c r="AD39"/>
      <c r="AE39"/>
    </row>
    <row r="40" spans="1:50" x14ac:dyDescent="0.2">
      <c r="A40" s="27"/>
      <c r="B40" s="27"/>
      <c r="C40" s="68"/>
      <c r="D40" s="68"/>
      <c r="E40" s="11"/>
      <c r="F40" s="34"/>
      <c r="G40" s="27"/>
      <c r="H40" s="34"/>
      <c r="I40" s="35"/>
      <c r="J40" s="35"/>
      <c r="K40" s="57"/>
      <c r="L40" s="11"/>
      <c r="M40" s="11"/>
      <c r="N40" s="27"/>
      <c r="O40" s="11"/>
      <c r="P40" s="11"/>
      <c r="Q40" s="11"/>
      <c r="R40" s="11"/>
      <c r="S40" s="11"/>
      <c r="T40" s="57"/>
      <c r="U40" s="11"/>
      <c r="V40" s="11"/>
      <c r="W40" s="11"/>
      <c r="X40" s="11"/>
      <c r="Y40" s="11"/>
      <c r="Z40" s="11"/>
      <c r="AA40" s="11"/>
      <c r="AB40"/>
      <c r="AC40"/>
      <c r="AD40"/>
      <c r="AE40"/>
    </row>
    <row r="41" spans="1:50" x14ac:dyDescent="0.2">
      <c r="A41" s="27"/>
      <c r="B41" s="27"/>
      <c r="C41" s="48"/>
      <c r="D41" s="48"/>
      <c r="E41" s="68"/>
      <c r="F41" s="34"/>
      <c r="G41" s="70"/>
      <c r="H41" s="27"/>
      <c r="I41" s="35"/>
      <c r="J41" s="35"/>
      <c r="K41" s="11"/>
      <c r="L41" s="11"/>
      <c r="M41" s="11"/>
      <c r="N41" s="67"/>
      <c r="O41" s="11"/>
      <c r="P41" s="11"/>
      <c r="Q41" s="11"/>
      <c r="R41" s="11"/>
      <c r="S41" s="11"/>
      <c r="T41" s="11"/>
      <c r="U41" s="11"/>
      <c r="V41" s="11"/>
      <c r="W41" s="11"/>
      <c r="X41" s="11"/>
      <c r="Y41" s="11"/>
      <c r="Z41" s="11"/>
      <c r="AA41" s="11"/>
      <c r="AB41"/>
      <c r="AC41"/>
      <c r="AD41"/>
      <c r="AE41"/>
    </row>
    <row r="42" spans="1:50" x14ac:dyDescent="0.2">
      <c r="A42" s="27"/>
      <c r="B42" s="27"/>
      <c r="C42" s="7"/>
      <c r="D42" s="7"/>
      <c r="E42" s="11"/>
      <c r="F42" s="34"/>
      <c r="G42" s="34"/>
      <c r="H42" s="27"/>
      <c r="I42" s="35"/>
      <c r="J42" s="35"/>
      <c r="K42" s="57"/>
      <c r="L42" s="11"/>
      <c r="M42" s="57"/>
      <c r="N42" s="27"/>
      <c r="O42" s="11"/>
      <c r="P42" s="11"/>
      <c r="Q42" s="11"/>
      <c r="R42" s="11"/>
      <c r="S42" s="11"/>
      <c r="T42" s="57"/>
      <c r="U42" s="11"/>
      <c r="V42" s="11"/>
      <c r="W42" s="11"/>
      <c r="X42" s="11"/>
      <c r="Y42" s="11"/>
      <c r="Z42" s="11"/>
      <c r="AA42" s="11"/>
      <c r="AB42"/>
      <c r="AC42"/>
      <c r="AD42"/>
      <c r="AE42"/>
    </row>
    <row r="43" spans="1:50" x14ac:dyDescent="0.2">
      <c r="A43" s="27"/>
      <c r="B43" s="27"/>
      <c r="C43" s="7"/>
      <c r="D43" s="7"/>
      <c r="E43" s="11"/>
      <c r="F43" s="11"/>
      <c r="G43" s="34"/>
      <c r="H43" s="27"/>
      <c r="I43" s="35"/>
      <c r="J43" s="35"/>
      <c r="K43" s="57"/>
      <c r="L43" s="11"/>
      <c r="M43" s="57"/>
      <c r="N43" s="27"/>
      <c r="O43" s="11"/>
      <c r="P43" s="11"/>
      <c r="Q43" s="11"/>
      <c r="R43" s="11"/>
      <c r="S43" s="11"/>
      <c r="T43" s="11"/>
      <c r="U43" s="11"/>
      <c r="V43" s="11"/>
      <c r="W43" s="11"/>
      <c r="X43" s="11"/>
      <c r="Y43" s="57"/>
      <c r="Z43" s="11"/>
      <c r="AA43" s="11"/>
      <c r="AB43"/>
      <c r="AC43"/>
      <c r="AD43"/>
      <c r="AE43"/>
    </row>
    <row r="44" spans="1:50" x14ac:dyDescent="0.2">
      <c r="A44" s="27"/>
      <c r="B44" s="27"/>
      <c r="C44" s="7"/>
      <c r="D44" s="7"/>
      <c r="E44" s="11"/>
      <c r="F44" s="34"/>
      <c r="G44" s="7"/>
      <c r="H44" s="27"/>
      <c r="I44" s="35"/>
      <c r="J44" s="35"/>
      <c r="K44" s="57"/>
      <c r="L44" s="11"/>
      <c r="M44" s="57"/>
      <c r="N44" s="7"/>
      <c r="O44" s="11"/>
      <c r="P44" s="11"/>
      <c r="Q44" s="11"/>
      <c r="R44" s="11"/>
      <c r="S44" s="11"/>
      <c r="T44" s="11"/>
      <c r="U44" s="11"/>
      <c r="V44" s="11"/>
      <c r="W44" s="11"/>
      <c r="X44" s="11"/>
      <c r="Y44" s="11"/>
      <c r="Z44" s="11"/>
      <c r="AA44" s="11"/>
      <c r="AB44"/>
      <c r="AC44"/>
      <c r="AD44"/>
      <c r="AE44"/>
    </row>
    <row r="45" spans="1:50" x14ac:dyDescent="0.2">
      <c r="A45" s="27"/>
      <c r="B45" s="27"/>
      <c r="C45" s="72"/>
      <c r="D45" s="7"/>
      <c r="E45" s="11"/>
      <c r="F45" s="34"/>
      <c r="G45" s="7"/>
      <c r="H45" s="27"/>
      <c r="I45" s="35"/>
      <c r="J45" s="35"/>
      <c r="K45" s="57"/>
      <c r="L45" s="11"/>
      <c r="M45" s="57"/>
      <c r="N45" s="7"/>
      <c r="O45" s="11"/>
      <c r="P45" s="11"/>
      <c r="Q45" s="11"/>
      <c r="R45" s="57"/>
      <c r="S45" s="57"/>
      <c r="T45" s="57"/>
      <c r="U45" s="11"/>
      <c r="V45" s="11"/>
      <c r="W45" s="11"/>
      <c r="X45" s="11"/>
      <c r="Y45" s="11"/>
      <c r="Z45" s="11"/>
      <c r="AA45" s="11"/>
      <c r="AB45"/>
      <c r="AC45"/>
      <c r="AD45"/>
      <c r="AE45"/>
    </row>
    <row r="46" spans="1:50" s="9" customFormat="1" x14ac:dyDescent="0.2">
      <c r="A46" s="44"/>
      <c r="B46" s="7"/>
      <c r="C46" s="49"/>
      <c r="D46" s="14"/>
      <c r="E46" s="11"/>
      <c r="F46" s="46"/>
      <c r="G46" s="7"/>
      <c r="H46" s="47"/>
      <c r="I46" s="7"/>
      <c r="J46" s="11"/>
      <c r="K46" s="11"/>
      <c r="L46" s="11"/>
      <c r="M46" s="69"/>
      <c r="N46" s="7"/>
      <c r="O46" s="11"/>
      <c r="P46" s="11"/>
      <c r="Q46" s="11"/>
      <c r="R46" s="11"/>
      <c r="S46" s="11"/>
      <c r="T46" s="11"/>
      <c r="U46" s="11"/>
      <c r="V46" s="11"/>
      <c r="W46" s="11"/>
      <c r="X46" s="11"/>
      <c r="Y46" s="11"/>
      <c r="Z46" s="7"/>
      <c r="AA46" s="7"/>
      <c r="AB46" s="16"/>
      <c r="AC46" s="16"/>
      <c r="AD46" s="16"/>
      <c r="AE46" s="16"/>
      <c r="AF46" s="8"/>
      <c r="AG46" s="8"/>
      <c r="AH46" s="8"/>
      <c r="AI46" s="8"/>
      <c r="AJ46" s="8"/>
      <c r="AK46" s="8"/>
      <c r="AL46" s="8"/>
      <c r="AM46" s="8"/>
      <c r="AN46" s="8"/>
      <c r="AO46" s="8"/>
      <c r="AP46" s="8"/>
      <c r="AQ46" s="8"/>
      <c r="AR46" s="8"/>
      <c r="AS46" s="8"/>
      <c r="AT46" s="8"/>
      <c r="AU46" s="8"/>
      <c r="AV46" s="8"/>
      <c r="AW46" s="8"/>
      <c r="AX46" s="8"/>
    </row>
    <row r="47" spans="1:50" s="9" customFormat="1" x14ac:dyDescent="0.2">
      <c r="A47" s="44"/>
      <c r="B47" s="7"/>
      <c r="C47" s="49"/>
      <c r="D47" s="49"/>
      <c r="E47" s="11"/>
      <c r="F47" s="46"/>
      <c r="G47" s="7"/>
      <c r="H47" s="11"/>
      <c r="I47" s="7"/>
      <c r="J47" s="57"/>
      <c r="K47" s="57"/>
      <c r="L47" s="11"/>
      <c r="M47" s="11"/>
      <c r="N47" s="7"/>
      <c r="O47" s="11"/>
      <c r="P47" s="11"/>
      <c r="Q47" s="11"/>
      <c r="R47" s="11"/>
      <c r="S47" s="11"/>
      <c r="T47" s="11"/>
      <c r="U47" s="11"/>
      <c r="V47" s="11"/>
      <c r="W47" s="11"/>
      <c r="X47" s="11"/>
      <c r="Y47" s="11"/>
      <c r="Z47" s="7"/>
      <c r="AA47" s="7"/>
      <c r="AB47" s="16"/>
      <c r="AC47" s="16"/>
      <c r="AD47" s="16"/>
      <c r="AE47" s="16"/>
      <c r="AF47" s="8"/>
      <c r="AG47" s="8"/>
      <c r="AH47" s="8"/>
      <c r="AI47" s="8"/>
      <c r="AJ47" s="8"/>
      <c r="AK47" s="8"/>
      <c r="AL47" s="8"/>
      <c r="AM47" s="8"/>
      <c r="AN47" s="8"/>
      <c r="AO47" s="8"/>
      <c r="AP47" s="8"/>
      <c r="AQ47" s="8"/>
      <c r="AR47" s="8"/>
      <c r="AS47" s="8"/>
      <c r="AT47" s="8"/>
      <c r="AU47" s="8"/>
      <c r="AV47" s="8"/>
      <c r="AW47" s="8"/>
      <c r="AX47" s="8"/>
    </row>
    <row r="48" spans="1:50" x14ac:dyDescent="0.2">
      <c r="A48" s="44"/>
      <c r="B48" s="7"/>
      <c r="C48" s="49"/>
      <c r="D48" s="49"/>
      <c r="E48" s="11"/>
      <c r="F48" s="46"/>
      <c r="G48" s="7"/>
      <c r="H48" s="11"/>
      <c r="I48" s="7"/>
      <c r="J48" s="57"/>
      <c r="K48" s="11"/>
      <c r="L48" s="11"/>
      <c r="M48" s="11"/>
      <c r="N48" s="7"/>
      <c r="O48" s="11"/>
      <c r="P48" s="11"/>
      <c r="Q48" s="11"/>
      <c r="R48" s="57"/>
      <c r="S48" s="11"/>
      <c r="T48" s="11"/>
      <c r="U48" s="11"/>
      <c r="V48" s="11"/>
      <c r="W48" s="11"/>
      <c r="X48" s="11"/>
      <c r="Y48" s="11"/>
      <c r="Z48" s="7"/>
      <c r="AA48" s="7"/>
    </row>
    <row r="49" spans="1:27" x14ac:dyDescent="0.2">
      <c r="A49" s="44"/>
      <c r="B49" s="7"/>
      <c r="C49" s="49"/>
      <c r="D49" s="49"/>
      <c r="E49" s="11"/>
      <c r="F49" s="46"/>
      <c r="G49" s="7"/>
      <c r="H49" s="11"/>
      <c r="I49" s="7"/>
      <c r="J49" s="11"/>
      <c r="K49" s="11"/>
      <c r="L49" s="11"/>
      <c r="M49" s="11"/>
      <c r="N49" s="7"/>
      <c r="O49" s="11"/>
      <c r="P49" s="11"/>
      <c r="Q49" s="11"/>
      <c r="R49" s="11"/>
      <c r="S49" s="11"/>
      <c r="T49" s="11"/>
      <c r="U49" s="11"/>
      <c r="V49" s="11"/>
      <c r="W49" s="11"/>
      <c r="X49" s="11"/>
      <c r="Y49" s="11"/>
      <c r="Z49" s="7"/>
      <c r="AA49" s="7"/>
    </row>
    <row r="50" spans="1:27" ht="61.5" customHeight="1" x14ac:dyDescent="0.2">
      <c r="A50" s="7"/>
      <c r="B50" s="7"/>
      <c r="C50" s="49"/>
      <c r="D50" s="49"/>
      <c r="E50" s="11"/>
      <c r="F50" s="46"/>
      <c r="G50" s="7"/>
      <c r="H50" s="11"/>
      <c r="I50" s="7"/>
      <c r="J50" s="56"/>
      <c r="K50" s="56"/>
      <c r="L50" s="27"/>
      <c r="M50" s="27"/>
      <c r="N50" s="7"/>
      <c r="O50" s="27"/>
      <c r="P50" s="27"/>
      <c r="Q50" s="27"/>
      <c r="R50" s="27"/>
      <c r="S50" s="27"/>
      <c r="T50" s="27"/>
      <c r="U50" s="27"/>
      <c r="V50" s="27"/>
      <c r="W50" s="27"/>
      <c r="X50" s="27"/>
      <c r="Y50" s="27"/>
      <c r="Z50" s="7"/>
      <c r="AA50" s="7"/>
    </row>
    <row r="51" spans="1:27" ht="66" customHeight="1" x14ac:dyDescent="0.2">
      <c r="A51" s="7"/>
      <c r="B51" s="7"/>
      <c r="C51" s="49"/>
      <c r="D51" s="49"/>
      <c r="E51" s="11"/>
      <c r="F51" s="46"/>
      <c r="G51" s="7"/>
      <c r="H51" s="11"/>
      <c r="I51" s="7"/>
      <c r="J51" s="11"/>
      <c r="K51" s="56"/>
      <c r="L51" s="27"/>
      <c r="M51" s="27"/>
      <c r="N51" s="7"/>
      <c r="O51" s="27"/>
      <c r="P51" s="27"/>
      <c r="Q51" s="27"/>
      <c r="R51" s="27"/>
      <c r="S51" s="27"/>
      <c r="T51" s="27"/>
      <c r="U51" s="27"/>
      <c r="V51" s="27"/>
      <c r="W51" s="27"/>
      <c r="X51" s="27"/>
      <c r="Y51" s="27"/>
      <c r="Z51" s="7"/>
      <c r="AA51" s="7"/>
    </row>
    <row r="52" spans="1:27" x14ac:dyDescent="0.2">
      <c r="A52" s="7"/>
      <c r="B52" s="7"/>
      <c r="C52" s="49"/>
      <c r="D52" s="49"/>
      <c r="E52" s="11"/>
      <c r="F52" s="46"/>
      <c r="G52" s="7"/>
      <c r="H52" s="11"/>
      <c r="I52" s="7"/>
      <c r="J52" s="27"/>
      <c r="K52" s="27"/>
      <c r="L52" s="27"/>
      <c r="M52" s="48"/>
      <c r="N52" s="7"/>
      <c r="O52" s="27"/>
      <c r="P52" s="27"/>
      <c r="Q52" s="27"/>
      <c r="R52" s="27"/>
      <c r="S52" s="27"/>
      <c r="T52" s="27"/>
      <c r="U52" s="27"/>
      <c r="V52" s="27"/>
      <c r="W52" s="27"/>
      <c r="X52" s="27"/>
      <c r="Y52" s="27"/>
      <c r="Z52" s="7"/>
      <c r="AA52" s="7"/>
    </row>
    <row r="53" spans="1:27" x14ac:dyDescent="0.2">
      <c r="A53" s="7"/>
      <c r="B53" s="7"/>
      <c r="C53" s="49"/>
      <c r="D53" s="49"/>
      <c r="E53" s="11"/>
      <c r="F53" s="46"/>
      <c r="G53" s="7"/>
      <c r="H53" s="11"/>
      <c r="I53" s="7"/>
      <c r="J53" s="27"/>
      <c r="K53" s="27"/>
      <c r="L53" s="27"/>
      <c r="M53" s="27"/>
      <c r="N53" s="7"/>
      <c r="O53" s="27"/>
      <c r="P53" s="27"/>
      <c r="Q53" s="27"/>
      <c r="R53" s="27"/>
      <c r="S53" s="27"/>
      <c r="T53" s="27"/>
      <c r="U53" s="27"/>
      <c r="V53" s="27"/>
      <c r="W53" s="27"/>
      <c r="X53" s="27"/>
      <c r="Y53" s="56"/>
      <c r="Z53" s="7"/>
      <c r="AA53" s="7"/>
    </row>
    <row r="54" spans="1:27" x14ac:dyDescent="0.2">
      <c r="A54" s="7"/>
      <c r="B54" s="7"/>
      <c r="C54" s="49"/>
      <c r="D54" s="49"/>
      <c r="E54" s="11"/>
      <c r="F54" s="46"/>
      <c r="G54" s="7"/>
      <c r="H54" s="11"/>
      <c r="I54" s="7"/>
      <c r="J54" s="56"/>
      <c r="K54" s="56"/>
      <c r="L54" s="27"/>
      <c r="M54" s="27"/>
      <c r="N54" s="7"/>
      <c r="O54" s="27"/>
      <c r="P54" s="27"/>
      <c r="Q54" s="27"/>
      <c r="R54" s="27"/>
      <c r="S54" s="27"/>
      <c r="T54" s="27"/>
      <c r="U54" s="27"/>
      <c r="V54" s="27"/>
      <c r="W54" s="27"/>
      <c r="X54" s="27"/>
      <c r="Y54" s="27"/>
      <c r="Z54" s="7"/>
      <c r="AA54" s="7"/>
    </row>
    <row r="55" spans="1:27" x14ac:dyDescent="0.2">
      <c r="A55" s="7"/>
      <c r="B55" s="7"/>
      <c r="C55" s="49"/>
      <c r="D55" s="49"/>
      <c r="E55" s="11"/>
      <c r="F55" s="46"/>
      <c r="G55" s="7"/>
      <c r="H55" s="11"/>
      <c r="I55" s="7"/>
      <c r="J55" s="27"/>
      <c r="K55" s="56"/>
      <c r="L55" s="27"/>
      <c r="M55" s="27"/>
      <c r="N55" s="7"/>
      <c r="O55" s="27"/>
      <c r="P55" s="27"/>
      <c r="Q55" s="27"/>
      <c r="R55" s="27"/>
      <c r="S55" s="27"/>
      <c r="T55" s="27"/>
      <c r="U55" s="27"/>
      <c r="V55" s="27"/>
      <c r="W55" s="27"/>
      <c r="X55" s="27"/>
      <c r="Y55" s="27"/>
      <c r="Z55" s="7"/>
      <c r="AA55" s="7"/>
    </row>
    <row r="56" spans="1:27" x14ac:dyDescent="0.2">
      <c r="A56" s="7"/>
      <c r="B56" s="7"/>
      <c r="C56" s="49"/>
      <c r="D56" s="49"/>
      <c r="E56" s="11"/>
      <c r="F56" s="46"/>
      <c r="G56" s="7"/>
      <c r="H56" s="11"/>
      <c r="I56" s="7"/>
      <c r="J56" s="27"/>
      <c r="K56" s="27"/>
      <c r="L56" s="27"/>
      <c r="M56" s="27"/>
      <c r="N56" s="7"/>
      <c r="O56" s="27"/>
      <c r="P56" s="27"/>
      <c r="Q56" s="27"/>
      <c r="R56" s="27"/>
      <c r="S56" s="27"/>
      <c r="T56" s="27"/>
      <c r="U56" s="27"/>
      <c r="V56" s="27"/>
      <c r="W56" s="27"/>
      <c r="X56" s="27"/>
      <c r="Y56" s="27"/>
      <c r="Z56" s="7"/>
      <c r="AA56" s="7"/>
    </row>
    <row r="57" spans="1:27" x14ac:dyDescent="0.2">
      <c r="A57" s="7"/>
      <c r="B57" s="7"/>
      <c r="C57" s="49"/>
      <c r="D57" s="49"/>
      <c r="E57" s="11"/>
      <c r="F57" s="46"/>
      <c r="G57" s="7"/>
      <c r="H57" s="11"/>
      <c r="I57" s="7"/>
      <c r="J57" s="56"/>
      <c r="K57" s="27"/>
      <c r="L57" s="27"/>
      <c r="M57" s="27"/>
      <c r="N57" s="7"/>
      <c r="O57" s="27"/>
      <c r="P57" s="27"/>
      <c r="Q57" s="27"/>
      <c r="R57" s="27"/>
      <c r="S57" s="27"/>
      <c r="T57" s="27"/>
      <c r="U57" s="27"/>
      <c r="V57" s="27"/>
      <c r="W57" s="27"/>
      <c r="X57" s="56"/>
      <c r="Y57" s="66"/>
      <c r="Z57" s="66"/>
      <c r="AA57" s="7"/>
    </row>
    <row r="58" spans="1:27" x14ac:dyDescent="0.2">
      <c r="A58" s="7"/>
      <c r="B58" s="7"/>
      <c r="C58" s="49"/>
      <c r="D58" s="49"/>
      <c r="E58" s="11"/>
      <c r="F58" s="46"/>
      <c r="G58" s="7"/>
      <c r="H58" s="11"/>
      <c r="I58" s="7"/>
      <c r="J58" s="27"/>
      <c r="K58" s="27"/>
      <c r="L58" s="27"/>
      <c r="M58" s="27"/>
      <c r="N58" s="7"/>
      <c r="O58" s="27"/>
      <c r="P58" s="27"/>
      <c r="Q58" s="27"/>
      <c r="R58" s="27"/>
      <c r="S58" s="27"/>
      <c r="T58" s="27"/>
      <c r="U58" s="27"/>
      <c r="V58" s="27"/>
      <c r="W58" s="27"/>
      <c r="X58" s="27"/>
      <c r="Y58" s="27"/>
      <c r="Z58" s="7"/>
      <c r="AA58" s="7"/>
    </row>
    <row r="59" spans="1:27" x14ac:dyDescent="0.2">
      <c r="A59" s="7"/>
      <c r="B59" s="7"/>
      <c r="C59" s="49"/>
      <c r="D59" s="49"/>
      <c r="E59" s="11"/>
      <c r="F59" s="46"/>
      <c r="G59" s="7"/>
      <c r="H59" s="11"/>
      <c r="I59" s="7"/>
      <c r="J59" s="56"/>
      <c r="K59" s="27"/>
      <c r="L59" s="27"/>
      <c r="M59" s="27"/>
      <c r="N59" s="7"/>
      <c r="O59" s="27"/>
      <c r="P59" s="27"/>
      <c r="Q59" s="27"/>
      <c r="R59" s="27"/>
      <c r="S59" s="27"/>
      <c r="T59" s="27"/>
      <c r="U59" s="27"/>
      <c r="V59" s="27"/>
      <c r="W59" s="27"/>
      <c r="X59" s="27"/>
      <c r="Y59" s="56"/>
      <c r="Z59" s="7"/>
      <c r="AA59" s="7"/>
    </row>
    <row r="60" spans="1:27" x14ac:dyDescent="0.2">
      <c r="A60" s="7"/>
      <c r="B60" s="7"/>
      <c r="C60" s="49"/>
      <c r="D60" s="49"/>
      <c r="E60" s="11"/>
      <c r="F60" s="46"/>
      <c r="G60" s="7"/>
      <c r="H60" s="11"/>
      <c r="I60" s="7"/>
      <c r="J60" s="27"/>
      <c r="K60" s="27"/>
      <c r="L60" s="27"/>
      <c r="M60" s="27"/>
      <c r="N60" s="7"/>
      <c r="O60" s="27"/>
      <c r="P60" s="27"/>
      <c r="Q60" s="27"/>
      <c r="R60" s="27"/>
      <c r="S60" s="27"/>
      <c r="T60" s="27"/>
      <c r="U60" s="27"/>
      <c r="V60" s="27"/>
      <c r="W60" s="27"/>
      <c r="X60" s="27"/>
      <c r="Y60" s="27"/>
      <c r="Z60" s="7"/>
      <c r="AA60" s="7"/>
    </row>
    <row r="61" spans="1:27" x14ac:dyDescent="0.2">
      <c r="A61" s="7"/>
      <c r="B61" s="7"/>
      <c r="C61" s="49"/>
      <c r="D61" s="49"/>
      <c r="E61" s="11"/>
      <c r="F61" s="46"/>
      <c r="G61" s="7"/>
      <c r="H61" s="11"/>
      <c r="I61" s="7"/>
      <c r="J61" s="27"/>
      <c r="K61" s="27"/>
      <c r="L61" s="27"/>
      <c r="M61" s="27"/>
      <c r="N61" s="7"/>
      <c r="O61" s="27"/>
      <c r="P61" s="27"/>
      <c r="Q61" s="27"/>
      <c r="R61" s="27"/>
      <c r="S61" s="27"/>
      <c r="T61" s="27"/>
      <c r="U61" s="27"/>
      <c r="V61" s="27"/>
      <c r="W61" s="27"/>
      <c r="X61" s="27"/>
      <c r="Y61" s="11"/>
      <c r="Z61" s="7"/>
      <c r="AA61" s="7"/>
    </row>
    <row r="62" spans="1:27" x14ac:dyDescent="0.2">
      <c r="A62" s="7"/>
      <c r="B62" s="7"/>
      <c r="C62" s="49"/>
      <c r="D62" s="49"/>
      <c r="E62" s="11"/>
      <c r="F62" s="46"/>
      <c r="G62" s="7"/>
      <c r="H62" s="11"/>
      <c r="I62" s="7"/>
      <c r="J62" s="56"/>
      <c r="K62" s="56"/>
      <c r="L62" s="27"/>
      <c r="M62" s="27"/>
      <c r="N62" s="7"/>
      <c r="O62" s="27"/>
      <c r="P62" s="27"/>
      <c r="Q62" s="27"/>
      <c r="R62" s="27"/>
      <c r="S62" s="27"/>
      <c r="T62" s="27"/>
      <c r="U62" s="27"/>
      <c r="V62" s="27"/>
      <c r="W62" s="27"/>
      <c r="X62" s="27"/>
      <c r="Y62" s="11"/>
      <c r="Z62" s="7"/>
      <c r="AA62" s="7"/>
    </row>
    <row r="63" spans="1:27" x14ac:dyDescent="0.2">
      <c r="A63" s="7"/>
      <c r="B63" s="7"/>
      <c r="C63" s="49"/>
      <c r="D63" s="49"/>
      <c r="E63" s="11"/>
      <c r="F63" s="7"/>
      <c r="G63" s="7"/>
      <c r="H63" s="7"/>
      <c r="I63" s="7"/>
      <c r="J63" s="56"/>
      <c r="K63" s="27"/>
      <c r="L63" s="27"/>
      <c r="M63" s="27"/>
      <c r="N63" s="7"/>
      <c r="O63" s="27"/>
      <c r="P63" s="27"/>
      <c r="Q63" s="27"/>
      <c r="R63" s="27"/>
      <c r="S63" s="27"/>
      <c r="T63" s="27"/>
      <c r="U63" s="27"/>
      <c r="V63" s="27"/>
      <c r="W63" s="27"/>
      <c r="X63" s="27"/>
      <c r="Y63" s="27"/>
      <c r="Z63" s="7"/>
      <c r="AA63" s="7"/>
    </row>
    <row r="64" spans="1:27" x14ac:dyDescent="0.2">
      <c r="A64" s="7"/>
      <c r="B64" s="7"/>
      <c r="C64" s="49"/>
      <c r="D64" s="49"/>
      <c r="E64" s="11"/>
      <c r="F64" s="7"/>
      <c r="G64" s="7"/>
      <c r="H64" s="7"/>
      <c r="I64" s="7"/>
      <c r="J64" s="56"/>
      <c r="K64" s="56"/>
      <c r="L64" s="27"/>
      <c r="M64" s="27"/>
      <c r="N64" s="7"/>
      <c r="O64" s="27"/>
      <c r="P64" s="27"/>
      <c r="Q64" s="27"/>
      <c r="R64" s="27"/>
      <c r="S64" s="27"/>
      <c r="T64" s="27"/>
      <c r="U64" s="27"/>
      <c r="V64" s="27"/>
      <c r="W64" s="27"/>
      <c r="X64" s="27"/>
      <c r="Y64" s="11"/>
      <c r="Z64" s="7"/>
      <c r="AA64" s="7"/>
    </row>
    <row r="65" spans="1:27" x14ac:dyDescent="0.2">
      <c r="A65" s="7"/>
      <c r="B65" s="7"/>
      <c r="C65" s="49"/>
      <c r="D65" s="49"/>
      <c r="E65" s="11"/>
      <c r="F65" s="46"/>
      <c r="G65" s="7"/>
      <c r="H65" s="7"/>
      <c r="I65" s="7"/>
      <c r="J65" s="56"/>
      <c r="K65" s="27"/>
      <c r="L65" s="27"/>
      <c r="M65" s="27"/>
      <c r="N65" s="7"/>
      <c r="O65" s="27"/>
      <c r="P65" s="27"/>
      <c r="Q65" s="27"/>
      <c r="R65" s="27"/>
      <c r="S65" s="27"/>
      <c r="T65" s="7"/>
      <c r="U65" s="27"/>
      <c r="V65" s="27"/>
      <c r="W65" s="27"/>
      <c r="X65" s="27"/>
      <c r="Y65" s="27"/>
      <c r="Z65" s="7"/>
      <c r="AA65" s="7"/>
    </row>
    <row r="66" spans="1:27" x14ac:dyDescent="0.2">
      <c r="A66" s="7"/>
      <c r="B66" s="7"/>
      <c r="C66" s="49"/>
      <c r="D66" s="49"/>
      <c r="E66" s="11"/>
      <c r="F66" s="49"/>
      <c r="G66" s="7"/>
      <c r="H66" s="7"/>
      <c r="I66" s="7"/>
      <c r="J66" s="56"/>
      <c r="K66" s="56"/>
      <c r="L66" s="27"/>
      <c r="M66" s="27"/>
      <c r="N66" s="7"/>
      <c r="O66" s="27"/>
      <c r="P66" s="27"/>
      <c r="Q66" s="27"/>
      <c r="R66" s="27"/>
      <c r="S66" s="27"/>
      <c r="T66" s="7"/>
      <c r="U66" s="27"/>
      <c r="V66" s="27"/>
      <c r="W66" s="27"/>
      <c r="X66" s="27"/>
      <c r="Y66" s="27"/>
      <c r="Z66" s="27"/>
      <c r="AA66" s="27"/>
    </row>
    <row r="67" spans="1:27" x14ac:dyDescent="0.2">
      <c r="A67" s="7"/>
      <c r="B67" s="7"/>
      <c r="C67" s="49"/>
      <c r="D67" s="49"/>
      <c r="E67" s="11"/>
      <c r="F67" s="49"/>
      <c r="G67" s="7"/>
      <c r="H67" s="7"/>
      <c r="I67" s="7"/>
      <c r="J67" s="56"/>
      <c r="K67" s="56"/>
      <c r="L67" s="27"/>
      <c r="M67" s="27"/>
      <c r="N67" s="7"/>
      <c r="O67" s="27"/>
      <c r="P67" s="27"/>
      <c r="Q67" s="27"/>
      <c r="R67" s="27"/>
      <c r="S67" s="27"/>
      <c r="T67" s="7"/>
      <c r="U67" s="27"/>
      <c r="V67" s="27"/>
      <c r="W67" s="27"/>
      <c r="X67" s="27"/>
      <c r="Y67" s="27"/>
      <c r="Z67" s="7"/>
      <c r="AA67" s="7"/>
    </row>
    <row r="68" spans="1:27" x14ac:dyDescent="0.2">
      <c r="A68" s="7"/>
      <c r="B68" s="7"/>
      <c r="C68" s="49"/>
      <c r="D68" s="49"/>
      <c r="E68" s="11"/>
      <c r="F68" s="7"/>
      <c r="G68" s="7"/>
      <c r="H68" s="7"/>
      <c r="I68" s="7"/>
      <c r="J68" s="56"/>
      <c r="K68" s="56"/>
      <c r="L68" s="27"/>
      <c r="M68" s="27"/>
      <c r="N68" s="7"/>
      <c r="O68" s="27"/>
      <c r="P68" s="27"/>
      <c r="Q68" s="27"/>
      <c r="R68" s="27"/>
      <c r="S68" s="27"/>
      <c r="T68" s="7"/>
      <c r="U68" s="27"/>
      <c r="V68" s="27"/>
      <c r="W68" s="27"/>
      <c r="X68" s="27"/>
      <c r="Y68" s="27"/>
      <c r="Z68" s="7"/>
      <c r="AA68" s="7"/>
    </row>
    <row r="69" spans="1:27" x14ac:dyDescent="0.2">
      <c r="A69" s="7"/>
      <c r="B69" s="7"/>
      <c r="C69" s="49"/>
      <c r="D69" s="49"/>
      <c r="E69" s="11"/>
      <c r="F69" s="46"/>
      <c r="G69" s="7"/>
      <c r="H69" s="7"/>
      <c r="I69" s="7"/>
      <c r="J69" s="27"/>
      <c r="K69" s="27"/>
      <c r="L69" s="27"/>
      <c r="M69" s="27"/>
      <c r="N69" s="7"/>
      <c r="O69" s="27"/>
      <c r="P69" s="27"/>
      <c r="Q69" s="27"/>
      <c r="R69" s="27"/>
      <c r="S69" s="27"/>
      <c r="T69" s="7"/>
      <c r="U69" s="27"/>
      <c r="V69" s="27"/>
      <c r="W69" s="27"/>
      <c r="X69" s="27"/>
      <c r="Y69" s="27"/>
      <c r="Z69" s="27"/>
      <c r="AA69" s="27"/>
    </row>
    <row r="70" spans="1:27" x14ac:dyDescent="0.2">
      <c r="A70" s="7"/>
      <c r="B70" s="7"/>
      <c r="C70" s="49"/>
      <c r="D70" s="49"/>
      <c r="E70" s="11"/>
      <c r="F70" s="7"/>
      <c r="G70" s="7"/>
      <c r="H70" s="7"/>
      <c r="I70" s="7"/>
      <c r="J70" s="56"/>
      <c r="K70" s="56"/>
      <c r="L70" s="27"/>
      <c r="M70" s="27"/>
      <c r="N70" s="7"/>
      <c r="O70" s="27"/>
      <c r="P70" s="27"/>
      <c r="Q70" s="27"/>
      <c r="R70" s="27"/>
      <c r="S70" s="27"/>
      <c r="T70" s="7"/>
      <c r="U70" s="27"/>
      <c r="V70" s="27"/>
      <c r="W70" s="27"/>
      <c r="X70" s="27"/>
      <c r="Y70" s="27"/>
      <c r="Z70" s="7"/>
      <c r="AA70" s="7"/>
    </row>
    <row r="71" spans="1:27" x14ac:dyDescent="0.2">
      <c r="A71" s="7"/>
      <c r="B71" s="7"/>
      <c r="C71" s="49"/>
      <c r="D71" s="49"/>
      <c r="E71" s="11"/>
      <c r="F71" s="46"/>
      <c r="G71" s="7"/>
      <c r="H71" s="7"/>
      <c r="I71" s="7"/>
      <c r="J71" s="56"/>
      <c r="K71" s="56"/>
      <c r="L71" s="27"/>
      <c r="M71" s="27"/>
      <c r="N71" s="7"/>
      <c r="O71" s="27"/>
      <c r="P71" s="27"/>
      <c r="Q71" s="27"/>
      <c r="R71" s="27"/>
      <c r="S71" s="27"/>
      <c r="T71" s="7"/>
      <c r="U71" s="27"/>
      <c r="V71" s="27"/>
      <c r="W71" s="27"/>
      <c r="X71" s="27"/>
      <c r="Y71" s="27"/>
      <c r="Z71" s="27"/>
      <c r="AA71" s="27"/>
    </row>
    <row r="72" spans="1:27" x14ac:dyDescent="0.2">
      <c r="A72" s="7"/>
      <c r="B72" s="7"/>
      <c r="C72" s="49"/>
      <c r="D72" s="49"/>
      <c r="E72" s="11"/>
      <c r="F72" s="7"/>
      <c r="G72" s="7"/>
      <c r="H72" s="7"/>
      <c r="I72" s="7"/>
      <c r="J72" s="27"/>
      <c r="K72" s="27"/>
      <c r="L72" s="27"/>
      <c r="M72" s="27"/>
      <c r="N72" s="7"/>
      <c r="O72" s="27"/>
      <c r="P72" s="27"/>
      <c r="Q72" s="27"/>
      <c r="R72" s="27"/>
      <c r="S72" s="27"/>
      <c r="T72" s="7"/>
      <c r="U72" s="27"/>
      <c r="V72" s="27"/>
      <c r="W72" s="27"/>
      <c r="X72" s="27"/>
      <c r="Y72" s="27"/>
      <c r="Z72" s="27"/>
      <c r="AA72" s="27"/>
    </row>
    <row r="73" spans="1:27" x14ac:dyDescent="0.2">
      <c r="A73" s="7"/>
      <c r="B73" s="7"/>
      <c r="C73" s="7"/>
      <c r="D73" s="14"/>
      <c r="E73" s="11"/>
      <c r="F73" s="7"/>
      <c r="G73" s="7"/>
      <c r="H73" s="7"/>
      <c r="I73" s="7"/>
      <c r="J73" s="27"/>
      <c r="K73" s="27"/>
      <c r="L73" s="27"/>
      <c r="M73" s="27"/>
      <c r="N73" s="7"/>
      <c r="O73" s="27"/>
      <c r="P73" s="27"/>
      <c r="Q73" s="27"/>
      <c r="R73" s="27"/>
      <c r="S73" s="27"/>
      <c r="T73" s="7"/>
      <c r="U73" s="27"/>
      <c r="V73" s="27"/>
      <c r="W73" s="27"/>
      <c r="X73" s="27"/>
      <c r="Y73" s="27"/>
      <c r="Z73" s="27"/>
      <c r="AA73" s="27"/>
    </row>
    <row r="74" spans="1:27" x14ac:dyDescent="0.2">
      <c r="A74" s="7"/>
      <c r="B74" s="7"/>
      <c r="C74" s="49"/>
      <c r="D74" s="49"/>
      <c r="E74" s="11"/>
      <c r="F74" s="7"/>
      <c r="G74" s="7"/>
      <c r="H74" s="7"/>
      <c r="I74" s="7"/>
      <c r="J74" s="56"/>
      <c r="K74" s="56"/>
      <c r="L74" s="27"/>
      <c r="M74" s="27"/>
      <c r="N74" s="7"/>
      <c r="O74" s="27"/>
      <c r="P74" s="27"/>
      <c r="Q74" s="27"/>
      <c r="R74" s="27"/>
      <c r="S74" s="27"/>
      <c r="T74" s="7"/>
      <c r="U74" s="27"/>
      <c r="V74" s="27"/>
      <c r="W74" s="27"/>
      <c r="X74" s="27"/>
      <c r="Y74" s="27"/>
      <c r="Z74" s="7"/>
      <c r="AA74" s="7"/>
    </row>
    <row r="75" spans="1:27" x14ac:dyDescent="0.2">
      <c r="A75" s="7"/>
      <c r="B75" s="7"/>
      <c r="C75" s="49"/>
      <c r="D75" s="62"/>
      <c r="E75" s="11"/>
      <c r="F75" s="7"/>
      <c r="G75" s="7"/>
      <c r="H75" s="7"/>
      <c r="I75" s="7"/>
      <c r="J75" s="56"/>
      <c r="K75" s="56"/>
      <c r="L75" s="27"/>
      <c r="M75" s="27"/>
      <c r="N75" s="7"/>
      <c r="O75" s="27"/>
      <c r="P75" s="27"/>
      <c r="Q75" s="27"/>
      <c r="R75" s="27"/>
      <c r="S75" s="27"/>
      <c r="T75" s="7"/>
      <c r="U75" s="27"/>
      <c r="V75" s="27"/>
      <c r="W75" s="27"/>
      <c r="X75" s="27"/>
      <c r="Y75" s="27"/>
      <c r="Z75" s="7"/>
      <c r="AA75" s="7"/>
    </row>
    <row r="76" spans="1:27" x14ac:dyDescent="0.2">
      <c r="A76" s="7"/>
      <c r="B76" s="7"/>
      <c r="C76" s="49"/>
      <c r="D76" s="49"/>
      <c r="E76" s="48"/>
      <c r="F76" s="49"/>
      <c r="G76" s="7"/>
      <c r="H76" s="7"/>
      <c r="I76" s="7"/>
      <c r="J76" s="56"/>
      <c r="K76" s="56"/>
      <c r="L76" s="27"/>
      <c r="M76" s="27"/>
      <c r="N76" s="7"/>
      <c r="O76" s="27"/>
      <c r="P76" s="27"/>
      <c r="Q76" s="27"/>
      <c r="R76" s="27"/>
      <c r="S76" s="27"/>
      <c r="T76" s="7"/>
      <c r="U76" s="27"/>
      <c r="V76" s="27"/>
      <c r="W76" s="27"/>
      <c r="X76" s="27"/>
      <c r="Y76" s="27"/>
      <c r="Z76" s="7"/>
      <c r="AA76" s="7"/>
    </row>
    <row r="77" spans="1:27" x14ac:dyDescent="0.2">
      <c r="A77" s="7"/>
      <c r="B77" s="7"/>
      <c r="C77" s="49"/>
      <c r="D77" s="49"/>
      <c r="E77" s="11"/>
      <c r="F77" s="7"/>
      <c r="G77" s="7"/>
      <c r="H77" s="7"/>
      <c r="I77" s="7"/>
      <c r="J77" s="56"/>
      <c r="K77" s="56"/>
      <c r="L77" s="27"/>
      <c r="M77" s="34"/>
      <c r="N77" s="7"/>
      <c r="O77" s="27"/>
      <c r="P77" s="27"/>
      <c r="Q77" s="27"/>
      <c r="R77" s="27"/>
      <c r="S77" s="27"/>
      <c r="T77" s="7"/>
      <c r="U77" s="27"/>
      <c r="V77" s="27"/>
      <c r="W77" s="27"/>
      <c r="X77" s="27"/>
      <c r="Y77" s="27"/>
      <c r="Z77" s="7"/>
      <c r="AA77" s="7"/>
    </row>
    <row r="78" spans="1:27" x14ac:dyDescent="0.2">
      <c r="A78" s="7"/>
      <c r="B78" s="7"/>
      <c r="C78" s="49"/>
      <c r="D78" s="49"/>
      <c r="E78" s="11"/>
      <c r="F78" s="7"/>
      <c r="G78" s="7"/>
      <c r="H78" s="7"/>
      <c r="I78" s="7"/>
      <c r="J78" s="56"/>
      <c r="K78" s="56"/>
      <c r="L78" s="27"/>
      <c r="M78" s="27"/>
      <c r="N78" s="7"/>
      <c r="O78" s="27"/>
      <c r="P78" s="27"/>
      <c r="Q78" s="27"/>
      <c r="R78" s="27"/>
      <c r="S78" s="27"/>
      <c r="T78" s="7"/>
      <c r="U78" s="27"/>
      <c r="V78" s="27"/>
      <c r="W78" s="27"/>
      <c r="X78" s="27"/>
      <c r="Y78" s="27"/>
      <c r="Z78" s="7"/>
      <c r="AA78" s="7"/>
    </row>
    <row r="79" spans="1:27" x14ac:dyDescent="0.2">
      <c r="A79" s="7"/>
      <c r="B79" s="7"/>
      <c r="C79" s="49"/>
      <c r="D79" s="49"/>
      <c r="E79" s="11"/>
      <c r="F79" s="7"/>
      <c r="G79" s="7"/>
      <c r="H79" s="11"/>
      <c r="I79" s="7"/>
      <c r="J79" s="56"/>
      <c r="K79" s="56"/>
      <c r="L79" s="27"/>
      <c r="M79" s="27"/>
      <c r="N79" s="7"/>
      <c r="O79" s="27"/>
      <c r="P79" s="27"/>
      <c r="Q79" s="27"/>
      <c r="R79" s="27"/>
      <c r="S79" s="27"/>
      <c r="T79" s="7"/>
      <c r="U79" s="27"/>
      <c r="V79" s="27"/>
      <c r="W79" s="27"/>
      <c r="X79" s="27"/>
      <c r="Y79" s="27"/>
      <c r="Z79" s="27"/>
      <c r="AA79" s="27"/>
    </row>
    <row r="80" spans="1:27" x14ac:dyDescent="0.2">
      <c r="A80" s="7"/>
      <c r="B80" s="7"/>
      <c r="C80" s="49"/>
      <c r="D80" s="49"/>
      <c r="E80" s="11"/>
      <c r="F80" s="7"/>
      <c r="G80" s="7"/>
      <c r="H80" s="7"/>
      <c r="I80" s="7"/>
      <c r="J80" s="58"/>
      <c r="K80" s="56"/>
      <c r="L80" s="27"/>
      <c r="M80" s="27"/>
      <c r="N80" s="7"/>
      <c r="O80" s="27"/>
      <c r="P80" s="27"/>
      <c r="Q80" s="27"/>
      <c r="R80" s="27"/>
      <c r="S80" s="27"/>
      <c r="T80" s="7"/>
      <c r="U80" s="27"/>
      <c r="V80" s="27"/>
      <c r="W80" s="27"/>
      <c r="X80" s="27"/>
      <c r="Y80" s="27"/>
      <c r="Z80" s="7"/>
      <c r="AA80" s="7"/>
    </row>
    <row r="81" spans="1:27" x14ac:dyDescent="0.2">
      <c r="A81" s="7"/>
      <c r="B81" s="7"/>
      <c r="C81" s="49"/>
      <c r="D81" s="49"/>
      <c r="E81" s="11"/>
      <c r="F81" s="7"/>
      <c r="G81" s="7"/>
      <c r="H81" s="7"/>
      <c r="I81" s="7"/>
      <c r="J81" s="56"/>
      <c r="K81" s="56"/>
      <c r="L81" s="27"/>
      <c r="M81" s="27"/>
      <c r="N81" s="7"/>
      <c r="O81" s="27"/>
      <c r="P81" s="27"/>
      <c r="Q81" s="27"/>
      <c r="R81" s="27"/>
      <c r="S81" s="27"/>
      <c r="T81" s="7"/>
      <c r="U81" s="27"/>
      <c r="V81" s="27"/>
      <c r="W81" s="27"/>
      <c r="X81" s="27"/>
      <c r="Y81" s="27"/>
      <c r="Z81" s="7"/>
      <c r="AA81" s="7"/>
    </row>
    <row r="82" spans="1:27" x14ac:dyDescent="0.2">
      <c r="A82" s="7"/>
      <c r="B82" s="7"/>
      <c r="C82" s="62"/>
      <c r="D82" s="49"/>
      <c r="E82" s="11"/>
      <c r="F82" s="49"/>
      <c r="G82" s="7"/>
      <c r="H82" s="7"/>
      <c r="I82" s="7"/>
      <c r="J82" s="56"/>
      <c r="K82" s="56"/>
      <c r="L82" s="27"/>
      <c r="M82" s="27"/>
      <c r="N82" s="7"/>
      <c r="O82" s="27"/>
      <c r="P82" s="27"/>
      <c r="Q82" s="27"/>
      <c r="R82" s="27"/>
      <c r="S82" s="27"/>
      <c r="T82" s="7"/>
      <c r="U82" s="27"/>
      <c r="V82" s="27"/>
      <c r="W82" s="27"/>
      <c r="X82" s="27"/>
      <c r="Y82" s="27"/>
      <c r="Z82" s="7"/>
      <c r="AA82" s="7"/>
    </row>
    <row r="83" spans="1:27" x14ac:dyDescent="0.2">
      <c r="A83" s="7"/>
      <c r="B83" s="7"/>
      <c r="C83" s="49"/>
      <c r="D83" s="49"/>
      <c r="E83" s="11"/>
      <c r="F83" s="7"/>
      <c r="G83" s="7"/>
      <c r="H83" s="7"/>
      <c r="I83" s="7"/>
      <c r="J83" s="56"/>
      <c r="K83" s="56"/>
      <c r="L83" s="27"/>
      <c r="M83" s="27"/>
      <c r="N83" s="7"/>
      <c r="O83" s="27"/>
      <c r="P83" s="27"/>
      <c r="Q83" s="27"/>
      <c r="R83" s="27"/>
      <c r="S83" s="27"/>
      <c r="T83" s="7"/>
      <c r="U83" s="27"/>
      <c r="V83" s="27"/>
      <c r="W83" s="27"/>
      <c r="X83" s="27"/>
      <c r="Y83" s="27"/>
      <c r="Z83" s="7"/>
      <c r="AA83" s="7"/>
    </row>
    <row r="84" spans="1:27" x14ac:dyDescent="0.2">
      <c r="A84" s="7"/>
      <c r="B84" s="7"/>
      <c r="C84" s="49"/>
      <c r="D84" s="49"/>
      <c r="E84" s="11"/>
      <c r="F84" s="49"/>
      <c r="G84" s="7"/>
      <c r="H84" s="7"/>
      <c r="I84" s="7"/>
      <c r="J84" s="56"/>
      <c r="K84" s="56"/>
      <c r="L84" s="27"/>
      <c r="M84" s="27"/>
      <c r="N84" s="7"/>
      <c r="O84" s="27"/>
      <c r="P84" s="27"/>
      <c r="Q84" s="27"/>
      <c r="R84" s="27"/>
      <c r="S84" s="27"/>
      <c r="T84" s="7"/>
      <c r="U84" s="27"/>
      <c r="V84" s="27"/>
      <c r="W84" s="27"/>
      <c r="X84" s="27"/>
      <c r="Y84" s="27"/>
      <c r="Z84" s="7"/>
      <c r="AA84" s="7"/>
    </row>
    <row r="85" spans="1:27" x14ac:dyDescent="0.2">
      <c r="A85" s="7"/>
      <c r="B85" s="7"/>
      <c r="C85" s="49"/>
      <c r="D85" s="49"/>
      <c r="E85" s="11"/>
      <c r="F85" s="7"/>
      <c r="G85" s="7"/>
      <c r="H85" s="7"/>
      <c r="I85" s="7"/>
      <c r="J85" s="56"/>
      <c r="K85" s="56"/>
      <c r="L85" s="27"/>
      <c r="M85" s="27"/>
      <c r="N85" s="7"/>
      <c r="O85" s="27"/>
      <c r="P85" s="27"/>
      <c r="Q85" s="27"/>
      <c r="R85" s="27"/>
      <c r="S85" s="27"/>
      <c r="T85" s="7"/>
      <c r="U85" s="27"/>
      <c r="V85" s="27"/>
      <c r="W85" s="27"/>
      <c r="X85" s="27"/>
      <c r="Y85" s="27"/>
      <c r="Z85" s="7"/>
      <c r="AA85" s="7"/>
    </row>
    <row r="86" spans="1:27" x14ac:dyDescent="0.2">
      <c r="A86" s="7"/>
      <c r="B86" s="7"/>
      <c r="C86" s="49"/>
      <c r="D86" s="49"/>
      <c r="E86" s="11"/>
      <c r="F86" s="7"/>
      <c r="G86" s="7"/>
      <c r="H86" s="7"/>
      <c r="I86" s="7"/>
      <c r="J86" s="56"/>
      <c r="K86" s="27"/>
      <c r="L86" s="27"/>
      <c r="M86" s="27"/>
      <c r="N86" s="7"/>
      <c r="O86" s="27"/>
      <c r="P86" s="27"/>
      <c r="Q86" s="27"/>
      <c r="R86" s="27"/>
      <c r="S86" s="27"/>
      <c r="T86" s="7"/>
      <c r="U86" s="27"/>
      <c r="V86" s="27"/>
      <c r="W86" s="27"/>
      <c r="X86" s="27"/>
      <c r="Y86" s="27"/>
      <c r="Z86" s="27"/>
      <c r="AA86" s="27"/>
    </row>
    <row r="87" spans="1:27" x14ac:dyDescent="0.2">
      <c r="A87" s="7"/>
      <c r="B87" s="7"/>
      <c r="C87" s="49"/>
      <c r="D87" s="49"/>
      <c r="E87" s="11"/>
      <c r="F87" s="7"/>
      <c r="G87" s="7"/>
      <c r="H87" s="7"/>
      <c r="I87" s="11"/>
      <c r="J87" s="56"/>
      <c r="K87" s="56"/>
      <c r="L87" s="27"/>
      <c r="M87" s="27"/>
      <c r="N87" s="7"/>
      <c r="O87" s="27"/>
      <c r="P87" s="27"/>
      <c r="Q87" s="27"/>
      <c r="R87" s="27"/>
      <c r="S87" s="27"/>
      <c r="T87" s="7"/>
      <c r="U87" s="27"/>
      <c r="V87" s="27"/>
      <c r="W87" s="27"/>
      <c r="X87" s="27"/>
      <c r="Y87" s="27"/>
      <c r="Z87" s="7"/>
      <c r="AA87" s="7"/>
    </row>
    <row r="88" spans="1:27" x14ac:dyDescent="0.2">
      <c r="A88" s="7"/>
      <c r="B88" s="7"/>
      <c r="C88" s="49"/>
      <c r="D88" s="14"/>
      <c r="E88" s="11"/>
      <c r="F88" s="7"/>
      <c r="G88" s="7"/>
      <c r="H88" s="7"/>
      <c r="I88" s="11"/>
      <c r="J88" s="56"/>
      <c r="K88" s="56"/>
      <c r="L88" s="27"/>
      <c r="M88" s="27"/>
      <c r="N88" s="7"/>
      <c r="O88" s="27"/>
      <c r="P88" s="27"/>
      <c r="Q88" s="27"/>
      <c r="R88" s="27"/>
      <c r="S88" s="27"/>
      <c r="T88" s="7"/>
      <c r="U88" s="27"/>
      <c r="V88" s="27"/>
      <c r="W88" s="27"/>
      <c r="X88" s="27"/>
      <c r="Y88" s="27"/>
      <c r="Z88" s="7"/>
      <c r="AA88" s="7"/>
    </row>
    <row r="89" spans="1:27" x14ac:dyDescent="0.2">
      <c r="A89" s="7"/>
      <c r="B89" s="7"/>
      <c r="C89" s="49"/>
      <c r="D89" s="49"/>
      <c r="E89" s="11"/>
      <c r="F89" s="7"/>
      <c r="G89" s="7"/>
      <c r="H89" s="7"/>
      <c r="I89" s="11"/>
      <c r="J89" s="57"/>
      <c r="K89" s="27"/>
      <c r="L89" s="27"/>
      <c r="M89" s="27"/>
      <c r="N89" s="7"/>
      <c r="O89" s="27"/>
      <c r="P89" s="27"/>
      <c r="Q89" s="27"/>
      <c r="R89" s="27"/>
      <c r="S89" s="27"/>
      <c r="T89" s="7"/>
      <c r="U89" s="27"/>
      <c r="V89" s="27"/>
      <c r="W89" s="27"/>
      <c r="X89" s="27"/>
      <c r="Y89" s="27"/>
      <c r="Z89" s="7"/>
      <c r="AA89" s="7"/>
    </row>
    <row r="90" spans="1:27" x14ac:dyDescent="0.2">
      <c r="A90" s="7"/>
      <c r="B90" s="7"/>
      <c r="C90" s="49"/>
      <c r="D90" s="49"/>
      <c r="E90" s="11"/>
      <c r="F90" s="11"/>
      <c r="G90" s="7"/>
      <c r="H90" s="7"/>
      <c r="I90" s="7"/>
      <c r="J90" s="56"/>
      <c r="K90" s="56"/>
      <c r="L90" s="27"/>
      <c r="M90" s="27"/>
      <c r="N90" s="7"/>
      <c r="O90" s="27"/>
      <c r="P90" s="27"/>
      <c r="Q90" s="27"/>
      <c r="R90" s="27"/>
      <c r="S90" s="27"/>
      <c r="T90" s="7"/>
      <c r="U90" s="27"/>
      <c r="V90" s="27"/>
      <c r="W90" s="27"/>
      <c r="X90" s="27"/>
      <c r="Y90" s="27"/>
      <c r="Z90" s="27"/>
      <c r="AA90" s="27"/>
    </row>
    <row r="91" spans="1:27" x14ac:dyDescent="0.2">
      <c r="A91" s="7"/>
      <c r="B91" s="7"/>
      <c r="C91" s="7"/>
      <c r="D91" s="14"/>
      <c r="E91" s="11"/>
      <c r="F91" s="7"/>
      <c r="G91" s="7"/>
      <c r="H91" s="7"/>
      <c r="I91" s="7"/>
      <c r="J91" s="56"/>
      <c r="K91" s="56"/>
      <c r="L91" s="27"/>
      <c r="M91" s="27"/>
      <c r="N91" s="7"/>
      <c r="O91" s="27"/>
      <c r="P91" s="27"/>
      <c r="Q91" s="27"/>
      <c r="R91" s="27"/>
      <c r="S91" s="27"/>
      <c r="T91" s="52"/>
      <c r="U91" s="27"/>
      <c r="V91" s="27"/>
      <c r="W91" s="27"/>
      <c r="X91" s="27"/>
      <c r="Y91" s="27"/>
      <c r="Z91" s="27"/>
      <c r="AA91" s="27"/>
    </row>
    <row r="92" spans="1:27" x14ac:dyDescent="0.2">
      <c r="A92" s="7"/>
      <c r="B92" s="7"/>
      <c r="C92" s="49"/>
      <c r="D92" s="49"/>
      <c r="E92" s="11"/>
      <c r="F92" s="7"/>
      <c r="G92" s="7"/>
      <c r="H92" s="7"/>
      <c r="I92" s="7"/>
      <c r="J92" s="56"/>
      <c r="K92" s="56"/>
      <c r="L92" s="27"/>
      <c r="M92" s="27"/>
      <c r="N92" s="7"/>
      <c r="O92" s="27"/>
      <c r="P92" s="27"/>
      <c r="Q92" s="27"/>
      <c r="R92" s="27"/>
      <c r="S92" s="27"/>
      <c r="T92" s="7"/>
      <c r="U92" s="27"/>
      <c r="V92" s="27"/>
      <c r="W92" s="27"/>
      <c r="X92" s="27"/>
      <c r="Y92" s="27"/>
      <c r="Z92" s="27"/>
      <c r="AA92" s="27"/>
    </row>
    <row r="93" spans="1:27" x14ac:dyDescent="0.2">
      <c r="A93" s="7"/>
      <c r="B93" s="7"/>
      <c r="C93" s="49"/>
      <c r="D93" s="49"/>
      <c r="E93" s="11"/>
      <c r="F93" s="7"/>
      <c r="G93" s="7"/>
      <c r="H93" s="7"/>
      <c r="I93" s="11"/>
      <c r="J93" s="56"/>
      <c r="K93" s="56"/>
      <c r="L93" s="27"/>
      <c r="M93" s="27"/>
      <c r="N93" s="7"/>
      <c r="O93" s="27"/>
      <c r="P93" s="27"/>
      <c r="Q93" s="27"/>
      <c r="R93" s="27"/>
      <c r="S93" s="27"/>
      <c r="T93" s="7"/>
      <c r="U93" s="27"/>
      <c r="V93" s="27"/>
      <c r="W93" s="27"/>
      <c r="X93" s="27"/>
      <c r="Y93" s="27"/>
      <c r="Z93" s="27"/>
      <c r="AA93" s="27"/>
    </row>
    <row r="94" spans="1:27" x14ac:dyDescent="0.2">
      <c r="A94" s="7"/>
      <c r="B94" s="7"/>
      <c r="C94" s="49"/>
      <c r="D94" s="49"/>
      <c r="E94" s="11"/>
      <c r="F94" s="7"/>
      <c r="G94" s="7"/>
      <c r="H94" s="7"/>
      <c r="I94" s="11"/>
      <c r="J94" s="56"/>
      <c r="K94" s="56"/>
      <c r="L94" s="27"/>
      <c r="M94" s="27"/>
      <c r="N94" s="7"/>
      <c r="O94" s="27"/>
      <c r="P94" s="27"/>
      <c r="Q94" s="27"/>
      <c r="R94" s="27"/>
      <c r="S94" s="27"/>
      <c r="T94" s="7"/>
      <c r="U94" s="27"/>
      <c r="V94" s="27"/>
      <c r="W94" s="27"/>
      <c r="X94" s="27"/>
      <c r="Y94" s="27"/>
      <c r="Z94" s="27"/>
      <c r="AA94" s="27"/>
    </row>
    <row r="95" spans="1:27" x14ac:dyDescent="0.2">
      <c r="A95" s="7"/>
      <c r="B95" s="7"/>
      <c r="C95" s="49"/>
      <c r="D95" s="49"/>
      <c r="E95" s="11"/>
      <c r="F95" s="7"/>
      <c r="G95" s="7"/>
      <c r="H95" s="7"/>
      <c r="I95" s="11"/>
      <c r="J95" s="56"/>
      <c r="K95" s="56"/>
      <c r="L95" s="27"/>
      <c r="M95" s="27"/>
      <c r="N95" s="7"/>
      <c r="O95" s="27"/>
      <c r="P95" s="27"/>
      <c r="Q95" s="27"/>
      <c r="R95" s="27"/>
      <c r="S95" s="27"/>
      <c r="T95" s="7"/>
      <c r="U95" s="27"/>
      <c r="V95" s="27"/>
      <c r="W95" s="27"/>
      <c r="X95" s="27"/>
      <c r="Y95" s="27"/>
      <c r="Z95" s="27"/>
      <c r="AA95" s="27"/>
    </row>
    <row r="96" spans="1:27" x14ac:dyDescent="0.2">
      <c r="A96" s="11"/>
      <c r="B96" s="7"/>
      <c r="C96" s="62"/>
      <c r="D96" s="62"/>
      <c r="E96" s="11"/>
      <c r="F96" s="11"/>
      <c r="G96" s="11"/>
      <c r="H96" s="11"/>
      <c r="I96" s="11"/>
      <c r="J96" s="56"/>
      <c r="K96" s="56"/>
      <c r="L96" s="27"/>
      <c r="M96" s="27"/>
      <c r="N96" s="7"/>
      <c r="O96" s="27"/>
      <c r="P96" s="27"/>
      <c r="Q96" s="27"/>
      <c r="R96" s="27"/>
      <c r="S96" s="27"/>
      <c r="T96" s="7"/>
      <c r="U96" s="27"/>
      <c r="V96" s="27"/>
      <c r="W96" s="27"/>
      <c r="X96" s="27"/>
      <c r="Y96" s="27"/>
      <c r="Z96" s="27"/>
      <c r="AA96" s="27"/>
    </row>
    <row r="97" spans="1:27" x14ac:dyDescent="0.2">
      <c r="A97" s="11"/>
      <c r="B97" s="7"/>
      <c r="C97" s="48"/>
      <c r="D97" s="48"/>
      <c r="E97" s="11"/>
      <c r="F97" s="11"/>
      <c r="G97" s="11"/>
      <c r="H97" s="11"/>
      <c r="I97" s="11"/>
      <c r="J97" s="27"/>
      <c r="K97" s="27"/>
      <c r="L97" s="27"/>
      <c r="M97" s="27"/>
      <c r="N97" s="7"/>
      <c r="O97" s="27"/>
      <c r="P97" s="27"/>
      <c r="Q97" s="27"/>
      <c r="R97" s="27"/>
      <c r="S97" s="27"/>
      <c r="T97" s="7"/>
      <c r="U97" s="27"/>
      <c r="V97" s="27"/>
      <c r="W97" s="27"/>
      <c r="X97" s="27"/>
      <c r="Y97" s="27"/>
      <c r="Z97" s="27"/>
      <c r="AA97" s="27"/>
    </row>
    <row r="98" spans="1:27" x14ac:dyDescent="0.2">
      <c r="A98" s="7"/>
      <c r="B98" s="7"/>
      <c r="C98" s="62"/>
      <c r="D98" s="49"/>
      <c r="E98" s="7"/>
      <c r="F98" s="7"/>
      <c r="G98" s="7"/>
      <c r="H98" s="7"/>
      <c r="I98" s="11"/>
      <c r="J98" s="56"/>
      <c r="K98" s="56"/>
      <c r="L98" s="27"/>
      <c r="M98" s="27"/>
      <c r="N98" s="7"/>
      <c r="O98" s="27"/>
      <c r="P98" s="27"/>
      <c r="Q98" s="27"/>
      <c r="R98" s="27"/>
      <c r="S98" s="27"/>
      <c r="T98" s="7"/>
      <c r="U98" s="27"/>
      <c r="V98" s="27"/>
      <c r="W98" s="27"/>
      <c r="X98" s="27"/>
      <c r="Y98" s="27"/>
      <c r="Z98" s="27"/>
      <c r="AA98" s="27"/>
    </row>
    <row r="99" spans="1:27" x14ac:dyDescent="0.2">
      <c r="A99" s="7"/>
      <c r="B99" s="7"/>
      <c r="C99" s="49"/>
      <c r="D99" s="49"/>
      <c r="E99" s="11"/>
      <c r="F99" s="7"/>
      <c r="G99" s="7"/>
      <c r="H99" s="7"/>
      <c r="I99" s="7"/>
      <c r="J99" s="56"/>
      <c r="K99" s="56"/>
      <c r="L99" s="27"/>
      <c r="M99" s="27"/>
      <c r="N99" s="27"/>
      <c r="O99" s="27"/>
      <c r="P99" s="27"/>
      <c r="Q99" s="27"/>
      <c r="R99" s="27"/>
      <c r="S99" s="27"/>
      <c r="T99" s="27"/>
      <c r="U99" s="27"/>
      <c r="V99" s="27"/>
      <c r="W99" s="27"/>
      <c r="X99" s="27"/>
      <c r="Y99" s="27"/>
      <c r="Z99" s="7"/>
      <c r="AA99" s="7"/>
    </row>
    <row r="100" spans="1:27" x14ac:dyDescent="0.2">
      <c r="A100" s="7"/>
      <c r="B100" s="7"/>
      <c r="C100" s="62"/>
      <c r="D100" s="49"/>
      <c r="E100" s="7"/>
      <c r="F100" s="7"/>
      <c r="G100" s="7"/>
      <c r="H100" s="7"/>
      <c r="I100" s="7"/>
      <c r="J100" s="56"/>
      <c r="K100" s="56"/>
      <c r="L100" s="27"/>
      <c r="M100" s="27"/>
      <c r="N100" s="7"/>
      <c r="O100" s="27"/>
      <c r="P100" s="27"/>
      <c r="Q100" s="27"/>
      <c r="R100" s="27"/>
      <c r="S100" s="27"/>
      <c r="T100" s="27"/>
      <c r="U100" s="27"/>
      <c r="V100" s="27"/>
      <c r="W100" s="27"/>
      <c r="X100" s="27"/>
      <c r="Y100" s="27"/>
      <c r="Z100" s="7"/>
      <c r="AA100" s="7"/>
    </row>
    <row r="101" spans="1:27" x14ac:dyDescent="0.2">
      <c r="A101" s="7"/>
      <c r="B101" s="7"/>
      <c r="C101" s="14"/>
      <c r="D101" s="7"/>
      <c r="E101" s="11"/>
      <c r="F101" s="7"/>
      <c r="G101" s="7"/>
      <c r="H101" s="7"/>
      <c r="I101" s="7"/>
      <c r="J101" s="27"/>
      <c r="K101" s="27"/>
      <c r="L101" s="27"/>
      <c r="M101" s="27"/>
      <c r="N101" s="7"/>
      <c r="O101" s="27"/>
      <c r="P101" s="27"/>
      <c r="Q101" s="27"/>
      <c r="R101" s="27"/>
      <c r="S101" s="27"/>
      <c r="T101" s="27"/>
      <c r="U101" s="27"/>
      <c r="V101" s="27"/>
      <c r="W101" s="27"/>
      <c r="X101" s="27"/>
      <c r="Y101" s="27"/>
      <c r="Z101" s="27"/>
      <c r="AA101" s="27"/>
    </row>
    <row r="102" spans="1:27" x14ac:dyDescent="0.2">
      <c r="B102" s="11"/>
      <c r="C102" s="11"/>
      <c r="D102" s="83"/>
      <c r="E102" s="11"/>
      <c r="F102" s="11"/>
      <c r="G102" s="11"/>
      <c r="H102" s="11"/>
      <c r="I102" s="11"/>
      <c r="J102" s="11"/>
      <c r="K102" s="11"/>
      <c r="L102" s="11"/>
      <c r="M102" s="11"/>
      <c r="N102" s="11"/>
      <c r="O102" s="11"/>
      <c r="P102" s="11"/>
      <c r="Q102" s="11"/>
      <c r="R102" s="11"/>
      <c r="S102" s="11"/>
      <c r="T102" s="11"/>
      <c r="U102" s="11"/>
      <c r="V102" s="11"/>
      <c r="W102" s="11"/>
      <c r="X102" s="11"/>
      <c r="Y102" s="11"/>
      <c r="Z102" s="11"/>
      <c r="AA102" s="18"/>
    </row>
  </sheetData>
  <mergeCells count="32">
    <mergeCell ref="AA6:AA7"/>
    <mergeCell ref="V6:V7"/>
    <mergeCell ref="W6:W7"/>
    <mergeCell ref="X6:X7"/>
    <mergeCell ref="Y6:Y7"/>
    <mergeCell ref="Z6:Z7"/>
    <mergeCell ref="W1:Z1"/>
    <mergeCell ref="D2:V2"/>
    <mergeCell ref="W2:Z2"/>
    <mergeCell ref="I6:I7"/>
    <mergeCell ref="M6:M7"/>
    <mergeCell ref="W3:Z3"/>
    <mergeCell ref="L6:L7"/>
    <mergeCell ref="U6:U7"/>
    <mergeCell ref="T6:T7"/>
    <mergeCell ref="S6:S7"/>
    <mergeCell ref="H6:H7"/>
    <mergeCell ref="F6:F7"/>
    <mergeCell ref="Q6:Q7"/>
    <mergeCell ref="D1:V1"/>
    <mergeCell ref="D3:V3"/>
    <mergeCell ref="P6:P7"/>
    <mergeCell ref="N6:N7"/>
    <mergeCell ref="O6:O7"/>
    <mergeCell ref="R6:R7"/>
    <mergeCell ref="A6:A7"/>
    <mergeCell ref="B6:B7"/>
    <mergeCell ref="C6:C7"/>
    <mergeCell ref="D6:E6"/>
    <mergeCell ref="K6:K7"/>
    <mergeCell ref="G6:G7"/>
    <mergeCell ref="J6:J7"/>
  </mergeCells>
  <phoneticPr fontId="30" type="noConversion"/>
  <pageMargins left="0.75" right="0.75" top="1" bottom="1" header="0" footer="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18"/>
  <sheetViews>
    <sheetView view="pageBreakPreview" zoomScaleNormal="40" workbookViewId="0">
      <pane xSplit="1" ySplit="18" topLeftCell="B19" activePane="bottomRight" state="frozen"/>
      <selection pane="topRight" activeCell="B1" sqref="B1"/>
      <selection pane="bottomLeft" activeCell="A19" sqref="A19"/>
      <selection pane="bottomRight" activeCell="C15" sqref="C15"/>
    </sheetView>
  </sheetViews>
  <sheetFormatPr baseColWidth="10" defaultRowHeight="12.75" x14ac:dyDescent="0.2"/>
  <cols>
    <col min="1" max="1" width="4.42578125" style="10" customWidth="1"/>
    <col min="2" max="2" width="15.140625" style="10" customWidth="1"/>
    <col min="3" max="3" width="17" style="10" customWidth="1"/>
    <col min="4" max="4" width="18.42578125" style="60" bestFit="1" customWidth="1"/>
    <col min="5" max="5" width="15.7109375" style="10" customWidth="1"/>
    <col min="6" max="6" width="15" style="10" customWidth="1"/>
    <col min="7" max="7" width="9.28515625" style="10" customWidth="1"/>
    <col min="8" max="8" width="12.28515625" style="10" customWidth="1"/>
    <col min="9" max="10" width="11.42578125" style="10"/>
    <col min="11" max="11" width="11.140625" style="10" customWidth="1"/>
    <col min="12" max="12" width="14" style="10" customWidth="1"/>
    <col min="13" max="13" width="34.5703125" style="10" customWidth="1"/>
    <col min="14" max="14" width="16.42578125" style="10" customWidth="1"/>
    <col min="15" max="15" width="4.7109375" style="10" customWidth="1"/>
    <col min="16" max="16" width="5.140625" style="10" customWidth="1"/>
    <col min="17" max="17" width="12.5703125" style="10" customWidth="1"/>
    <col min="18" max="18" width="9.85546875" style="10" customWidth="1"/>
    <col min="19" max="19" width="15.140625" style="10" customWidth="1"/>
    <col min="20" max="20" width="14" style="10" customWidth="1"/>
    <col min="21" max="21" width="11.42578125" style="10"/>
    <col min="22" max="22" width="13.140625" style="10" customWidth="1"/>
    <col min="23" max="23" width="11.42578125" style="10"/>
    <col min="24" max="24" width="9.5703125" style="10" customWidth="1"/>
    <col min="25" max="25" width="37.5703125" style="10" customWidth="1"/>
    <col min="26" max="30" width="11.42578125" style="12"/>
  </cols>
  <sheetData>
    <row r="1" spans="1:25" x14ac:dyDescent="0.2">
      <c r="A1" s="876"/>
      <c r="B1" s="877"/>
      <c r="C1" s="882" t="s">
        <v>3334</v>
      </c>
      <c r="D1" s="883"/>
      <c r="E1" s="884"/>
      <c r="F1" s="677"/>
      <c r="G1" s="675"/>
      <c r="H1" s="685"/>
      <c r="I1" s="685"/>
      <c r="J1" s="685"/>
      <c r="K1" s="685"/>
      <c r="L1" s="685"/>
      <c r="M1" s="685"/>
      <c r="N1" s="685"/>
      <c r="O1" s="685"/>
      <c r="P1" s="685"/>
      <c r="Q1" s="685"/>
      <c r="R1" s="685"/>
      <c r="S1" s="685"/>
      <c r="T1" s="685"/>
      <c r="U1" s="685"/>
      <c r="V1" s="685"/>
      <c r="W1" s="685"/>
      <c r="X1" s="685"/>
      <c r="Y1" s="685"/>
    </row>
    <row r="2" spans="1:25" x14ac:dyDescent="0.2">
      <c r="A2" s="878"/>
      <c r="B2" s="879"/>
      <c r="C2" s="885"/>
      <c r="D2" s="883"/>
      <c r="E2" s="884"/>
      <c r="F2" s="865" t="s">
        <v>3338</v>
      </c>
      <c r="G2" s="866"/>
      <c r="H2" s="685"/>
      <c r="I2" s="685"/>
      <c r="J2" s="685"/>
      <c r="K2" s="685"/>
      <c r="L2" s="685"/>
      <c r="M2" s="685"/>
      <c r="N2" s="685"/>
      <c r="O2" s="685"/>
      <c r="P2" s="685"/>
      <c r="Q2" s="685"/>
      <c r="R2" s="685"/>
      <c r="S2" s="685"/>
      <c r="T2" s="685"/>
      <c r="U2" s="685"/>
      <c r="V2" s="685"/>
      <c r="W2" s="685"/>
      <c r="X2" s="685"/>
      <c r="Y2" s="685"/>
    </row>
    <row r="3" spans="1:25" x14ac:dyDescent="0.2">
      <c r="A3" s="878"/>
      <c r="B3" s="879"/>
      <c r="C3" s="885"/>
      <c r="D3" s="883"/>
      <c r="E3" s="884"/>
      <c r="F3" s="865"/>
      <c r="G3" s="866"/>
      <c r="H3" s="685"/>
      <c r="I3" s="685"/>
      <c r="J3" s="685"/>
      <c r="K3" s="685"/>
      <c r="L3" s="685"/>
      <c r="M3" s="685"/>
      <c r="N3" s="685"/>
      <c r="O3" s="685"/>
      <c r="P3" s="685"/>
      <c r="Q3" s="685"/>
      <c r="R3" s="685"/>
      <c r="S3" s="685"/>
      <c r="T3" s="685"/>
      <c r="U3" s="685"/>
      <c r="V3" s="685"/>
      <c r="W3" s="685"/>
      <c r="X3" s="685"/>
      <c r="Y3" s="685"/>
    </row>
    <row r="4" spans="1:25" x14ac:dyDescent="0.2">
      <c r="A4" s="878"/>
      <c r="B4" s="879"/>
      <c r="C4" s="885"/>
      <c r="D4" s="883"/>
      <c r="E4" s="884"/>
      <c r="F4" s="678"/>
      <c r="G4" s="679"/>
      <c r="H4" s="685"/>
      <c r="I4" s="685"/>
      <c r="J4" s="685"/>
      <c r="K4" s="685"/>
      <c r="L4" s="685"/>
      <c r="M4" s="685"/>
      <c r="N4" s="685"/>
      <c r="O4" s="685"/>
      <c r="P4" s="685"/>
      <c r="Q4" s="685"/>
      <c r="R4" s="685"/>
      <c r="S4" s="685"/>
      <c r="T4" s="685"/>
      <c r="U4" s="685"/>
      <c r="V4" s="685"/>
      <c r="W4" s="685"/>
      <c r="X4" s="685"/>
      <c r="Y4" s="685"/>
    </row>
    <row r="5" spans="1:25" x14ac:dyDescent="0.2">
      <c r="A5" s="878"/>
      <c r="B5" s="879"/>
      <c r="C5" s="885"/>
      <c r="D5" s="883"/>
      <c r="E5" s="884"/>
      <c r="F5" s="678"/>
      <c r="G5" s="679"/>
      <c r="H5" s="685"/>
      <c r="I5" s="685"/>
      <c r="J5" s="685"/>
      <c r="K5" s="685"/>
      <c r="L5" s="685"/>
      <c r="M5" s="685"/>
      <c r="N5" s="685"/>
      <c r="O5" s="685"/>
      <c r="P5" s="685"/>
      <c r="Q5" s="685"/>
      <c r="R5" s="685"/>
      <c r="S5" s="685"/>
      <c r="T5" s="685"/>
      <c r="U5" s="685"/>
      <c r="V5" s="685"/>
      <c r="W5" s="685"/>
      <c r="X5" s="685"/>
      <c r="Y5" s="685"/>
    </row>
    <row r="6" spans="1:25" x14ac:dyDescent="0.2">
      <c r="A6" s="878"/>
      <c r="B6" s="879"/>
      <c r="C6" s="885"/>
      <c r="D6" s="883"/>
      <c r="E6" s="884"/>
      <c r="F6" s="865" t="s">
        <v>3335</v>
      </c>
      <c r="G6" s="866"/>
      <c r="H6" s="685"/>
      <c r="I6" s="685"/>
      <c r="J6" s="685"/>
      <c r="K6" s="685"/>
      <c r="L6" s="685"/>
      <c r="M6" s="685"/>
      <c r="N6" s="685"/>
      <c r="O6" s="685"/>
      <c r="P6" s="685"/>
      <c r="Q6" s="685"/>
      <c r="R6" s="685"/>
      <c r="S6" s="685"/>
      <c r="T6" s="685"/>
      <c r="U6" s="685"/>
      <c r="V6" s="685"/>
      <c r="W6" s="685"/>
      <c r="X6" s="685"/>
      <c r="Y6" s="685"/>
    </row>
    <row r="7" spans="1:25" x14ac:dyDescent="0.2">
      <c r="A7" s="878"/>
      <c r="B7" s="879"/>
      <c r="C7" s="867" t="s">
        <v>3337</v>
      </c>
      <c r="D7" s="868"/>
      <c r="E7" s="869"/>
      <c r="F7" s="865"/>
      <c r="G7" s="866"/>
      <c r="H7" s="685"/>
      <c r="I7" s="685"/>
      <c r="J7" s="685"/>
      <c r="K7" s="685"/>
      <c r="L7" s="685"/>
      <c r="M7" s="685"/>
      <c r="N7" s="685"/>
      <c r="O7" s="685"/>
      <c r="P7" s="685"/>
      <c r="Q7" s="685"/>
      <c r="R7" s="685"/>
      <c r="S7" s="685"/>
      <c r="T7" s="685"/>
      <c r="U7" s="685"/>
      <c r="V7" s="685"/>
      <c r="W7" s="685"/>
      <c r="X7" s="685"/>
      <c r="Y7" s="685"/>
    </row>
    <row r="8" spans="1:25" x14ac:dyDescent="0.2">
      <c r="A8" s="878"/>
      <c r="B8" s="879"/>
      <c r="C8" s="870"/>
      <c r="D8" s="868"/>
      <c r="E8" s="869"/>
      <c r="F8" s="680"/>
      <c r="G8" s="681"/>
      <c r="H8" s="685"/>
      <c r="I8" s="685"/>
      <c r="J8" s="685"/>
      <c r="K8" s="685"/>
      <c r="L8" s="685"/>
      <c r="M8" s="685"/>
      <c r="N8" s="685"/>
      <c r="O8" s="685"/>
      <c r="P8" s="685"/>
      <c r="Q8" s="685"/>
      <c r="R8" s="685"/>
      <c r="S8" s="685"/>
      <c r="T8" s="685"/>
      <c r="U8" s="685"/>
      <c r="V8" s="685"/>
      <c r="W8" s="685"/>
      <c r="X8" s="685"/>
      <c r="Y8" s="685"/>
    </row>
    <row r="9" spans="1:25" x14ac:dyDescent="0.2">
      <c r="A9" s="878"/>
      <c r="B9" s="879"/>
      <c r="C9" s="870"/>
      <c r="D9" s="868"/>
      <c r="E9" s="869"/>
      <c r="F9" s="680"/>
      <c r="G9" s="681"/>
      <c r="H9" s="685"/>
      <c r="I9" s="685"/>
      <c r="J9" s="685"/>
      <c r="K9" s="685"/>
      <c r="L9" s="685"/>
      <c r="M9" s="685"/>
      <c r="N9" s="685"/>
      <c r="O9" s="685"/>
      <c r="P9" s="685"/>
      <c r="Q9" s="685"/>
      <c r="R9" s="685"/>
      <c r="S9" s="685"/>
      <c r="T9" s="685"/>
      <c r="U9" s="685"/>
      <c r="V9" s="685"/>
      <c r="W9" s="685"/>
      <c r="X9" s="685"/>
      <c r="Y9" s="685"/>
    </row>
    <row r="10" spans="1:25" x14ac:dyDescent="0.2">
      <c r="A10" s="878"/>
      <c r="B10" s="879"/>
      <c r="C10" s="870"/>
      <c r="D10" s="868"/>
      <c r="E10" s="869"/>
      <c r="F10" s="865" t="s">
        <v>3336</v>
      </c>
      <c r="G10" s="866"/>
      <c r="H10" s="685"/>
      <c r="I10" s="685"/>
      <c r="J10" s="685"/>
      <c r="K10" s="685"/>
      <c r="L10" s="685"/>
      <c r="M10" s="685"/>
      <c r="N10" s="685"/>
      <c r="O10" s="685"/>
      <c r="P10" s="685"/>
      <c r="Q10" s="685"/>
      <c r="R10" s="685"/>
      <c r="S10" s="685"/>
      <c r="T10" s="685"/>
      <c r="U10" s="685"/>
      <c r="V10" s="685"/>
      <c r="W10" s="685"/>
      <c r="X10" s="685"/>
      <c r="Y10" s="685"/>
    </row>
    <row r="11" spans="1:25" x14ac:dyDescent="0.2">
      <c r="A11" s="880"/>
      <c r="B11" s="881"/>
      <c r="C11" s="870"/>
      <c r="D11" s="868"/>
      <c r="E11" s="869"/>
      <c r="F11" s="871"/>
      <c r="G11" s="872"/>
      <c r="H11" s="685"/>
      <c r="I11" s="685"/>
      <c r="J11" s="685"/>
      <c r="K11" s="685"/>
      <c r="L11" s="685"/>
      <c r="M11" s="685"/>
      <c r="N11" s="685"/>
      <c r="O11" s="685"/>
      <c r="P11" s="685"/>
      <c r="Q11" s="685"/>
      <c r="R11" s="685"/>
      <c r="S11" s="685"/>
      <c r="T11" s="685"/>
      <c r="U11" s="685"/>
      <c r="V11" s="685"/>
      <c r="W11" s="685"/>
      <c r="X11" s="685"/>
      <c r="Y11" s="685"/>
    </row>
    <row r="12" spans="1:25" x14ac:dyDescent="0.2">
      <c r="A12" s="685"/>
      <c r="B12" s="685"/>
      <c r="C12" s="685"/>
      <c r="D12" s="686"/>
      <c r="E12" s="685"/>
      <c r="F12" s="685"/>
      <c r="G12" s="685"/>
      <c r="H12" s="685"/>
      <c r="I12" s="685"/>
      <c r="J12" s="685"/>
      <c r="K12" s="685"/>
      <c r="L12" s="685"/>
      <c r="M12" s="685"/>
      <c r="N12" s="685"/>
      <c r="O12" s="685"/>
      <c r="P12" s="685"/>
      <c r="Q12" s="685"/>
      <c r="R12" s="685"/>
      <c r="S12" s="685"/>
      <c r="T12" s="685"/>
      <c r="U12" s="685"/>
      <c r="V12" s="685"/>
      <c r="W12" s="685"/>
      <c r="X12" s="685"/>
      <c r="Y12" s="685"/>
    </row>
    <row r="13" spans="1:25" x14ac:dyDescent="0.2">
      <c r="A13" s="685"/>
      <c r="B13" s="685"/>
      <c r="C13" s="685"/>
      <c r="D13" s="686"/>
      <c r="E13" s="685"/>
      <c r="F13" s="685"/>
      <c r="G13" s="685"/>
      <c r="H13" s="685"/>
      <c r="I13" s="685"/>
      <c r="J13" s="685"/>
      <c r="K13" s="685"/>
      <c r="L13" s="685"/>
      <c r="M13" s="685"/>
      <c r="N13" s="685"/>
      <c r="O13" s="685"/>
      <c r="P13" s="685"/>
      <c r="Q13" s="685"/>
      <c r="R13" s="685"/>
      <c r="S13" s="685"/>
      <c r="T13" s="685"/>
      <c r="U13" s="685"/>
      <c r="V13" s="685"/>
      <c r="W13" s="685"/>
      <c r="X13" s="685"/>
      <c r="Y13" s="685"/>
    </row>
    <row r="14" spans="1:25" x14ac:dyDescent="0.2">
      <c r="A14" s="685"/>
      <c r="B14" s="685"/>
      <c r="C14" s="685"/>
      <c r="D14" s="686"/>
      <c r="E14" s="685"/>
      <c r="F14" s="685"/>
      <c r="G14" s="685"/>
      <c r="H14" s="685"/>
      <c r="I14" s="685"/>
      <c r="J14" s="685"/>
      <c r="K14" s="685"/>
      <c r="L14" s="685"/>
      <c r="M14" s="685"/>
      <c r="N14" s="685"/>
      <c r="O14" s="685"/>
      <c r="P14" s="685"/>
      <c r="Q14" s="685"/>
      <c r="R14" s="685"/>
      <c r="S14" s="685"/>
      <c r="T14" s="685"/>
      <c r="U14" s="685"/>
      <c r="V14" s="685"/>
      <c r="W14" s="685"/>
      <c r="X14" s="685"/>
      <c r="Y14" s="685"/>
    </row>
    <row r="15" spans="1:25" x14ac:dyDescent="0.2">
      <c r="A15" s="685"/>
      <c r="B15" s="685"/>
      <c r="C15" s="685"/>
      <c r="D15" s="686"/>
      <c r="E15" s="685"/>
      <c r="F15" s="685"/>
      <c r="G15" s="685"/>
      <c r="H15" s="685"/>
      <c r="I15" s="685"/>
      <c r="J15" s="685"/>
      <c r="K15" s="685"/>
      <c r="L15" s="685"/>
      <c r="M15" s="685"/>
      <c r="N15" s="685"/>
      <c r="O15" s="685"/>
      <c r="P15" s="685"/>
      <c r="Q15" s="685"/>
      <c r="R15" s="685"/>
      <c r="S15" s="685"/>
      <c r="T15" s="685"/>
      <c r="U15" s="685"/>
      <c r="V15" s="685"/>
      <c r="W15" s="685"/>
      <c r="X15" s="685"/>
      <c r="Y15" s="685"/>
    </row>
    <row r="16" spans="1:25" x14ac:dyDescent="0.2">
      <c r="A16" s="687"/>
      <c r="B16" s="687"/>
      <c r="C16" s="687"/>
      <c r="D16" s="688"/>
      <c r="E16" s="687"/>
      <c r="F16" s="687"/>
      <c r="G16" s="687"/>
      <c r="H16" s="687"/>
      <c r="I16" s="687"/>
      <c r="J16" s="687"/>
      <c r="K16" s="687"/>
      <c r="L16" s="687"/>
      <c r="M16" s="687"/>
      <c r="N16" s="687"/>
      <c r="O16" s="687"/>
      <c r="P16" s="687"/>
      <c r="Q16" s="687"/>
      <c r="R16" s="687"/>
      <c r="S16" s="687"/>
      <c r="T16" s="687"/>
      <c r="U16" s="687"/>
      <c r="V16" s="687"/>
      <c r="W16" s="687"/>
      <c r="X16" s="687"/>
      <c r="Y16" s="687"/>
    </row>
    <row r="17" spans="1:52" s="1" customFormat="1" ht="15" customHeight="1" x14ac:dyDescent="0.15">
      <c r="A17" s="892" t="s">
        <v>2299</v>
      </c>
      <c r="B17" s="894" t="s">
        <v>2300</v>
      </c>
      <c r="C17" s="894" t="s">
        <v>2301</v>
      </c>
      <c r="D17" s="894" t="s">
        <v>2302</v>
      </c>
      <c r="E17" s="894"/>
      <c r="F17" s="894" t="s">
        <v>2303</v>
      </c>
      <c r="G17" s="894" t="s">
        <v>2304</v>
      </c>
      <c r="H17" s="894" t="s">
        <v>2108</v>
      </c>
      <c r="I17" s="892" t="s">
        <v>2306</v>
      </c>
      <c r="J17" s="892" t="s">
        <v>1788</v>
      </c>
      <c r="K17" s="895" t="s">
        <v>1789</v>
      </c>
      <c r="L17" s="892" t="s">
        <v>2252</v>
      </c>
      <c r="M17" s="893" t="s">
        <v>2253</v>
      </c>
      <c r="N17" s="892" t="s">
        <v>492</v>
      </c>
      <c r="O17" s="892" t="s">
        <v>493</v>
      </c>
      <c r="P17" s="892" t="s">
        <v>494</v>
      </c>
      <c r="Q17" s="892" t="s">
        <v>495</v>
      </c>
      <c r="R17" s="892" t="s">
        <v>2417</v>
      </c>
      <c r="S17" s="892" t="s">
        <v>706</v>
      </c>
      <c r="T17" s="893" t="s">
        <v>707</v>
      </c>
      <c r="U17" s="893" t="s">
        <v>2634</v>
      </c>
      <c r="V17" s="893" t="s">
        <v>708</v>
      </c>
      <c r="W17" s="893" t="s">
        <v>1426</v>
      </c>
      <c r="X17" s="893" t="s">
        <v>1509</v>
      </c>
      <c r="Y17" s="893" t="s">
        <v>1510</v>
      </c>
      <c r="Z17" s="19"/>
      <c r="AA17" s="20"/>
      <c r="AB17" s="20"/>
      <c r="AC17" s="20"/>
      <c r="AD17" s="20"/>
      <c r="AZ17" s="2"/>
    </row>
    <row r="18" spans="1:52" s="1" customFormat="1" ht="16.5" customHeight="1" x14ac:dyDescent="0.15">
      <c r="A18" s="893"/>
      <c r="B18" s="893"/>
      <c r="C18" s="893"/>
      <c r="D18" s="416" t="s">
        <v>1511</v>
      </c>
      <c r="E18" s="268" t="s">
        <v>1512</v>
      </c>
      <c r="F18" s="894"/>
      <c r="G18" s="893"/>
      <c r="H18" s="893"/>
      <c r="I18" s="892"/>
      <c r="J18" s="892"/>
      <c r="K18" s="895"/>
      <c r="L18" s="892"/>
      <c r="M18" s="896"/>
      <c r="N18" s="893"/>
      <c r="O18" s="893"/>
      <c r="P18" s="893"/>
      <c r="Q18" s="892"/>
      <c r="R18" s="892"/>
      <c r="S18" s="892"/>
      <c r="T18" s="893"/>
      <c r="U18" s="893"/>
      <c r="V18" s="893"/>
      <c r="W18" s="893"/>
      <c r="X18" s="893"/>
      <c r="Y18" s="893"/>
      <c r="Z18" s="21"/>
      <c r="AA18" s="20"/>
      <c r="AB18" s="20"/>
      <c r="AC18" s="20"/>
      <c r="AD18" s="20"/>
      <c r="AZ18" s="2"/>
    </row>
    <row r="19" spans="1:52" ht="132" customHeight="1" x14ac:dyDescent="0.2">
      <c r="A19" s="371" t="s">
        <v>520</v>
      </c>
      <c r="B19" s="372" t="s">
        <v>521</v>
      </c>
      <c r="C19" s="373">
        <v>119995760</v>
      </c>
      <c r="D19" s="373">
        <v>104995760</v>
      </c>
      <c r="E19" s="256" t="s">
        <v>2627</v>
      </c>
      <c r="F19" s="375" t="s">
        <v>2910</v>
      </c>
      <c r="G19" s="372" t="s">
        <v>1889</v>
      </c>
      <c r="H19" s="408" t="s">
        <v>1842</v>
      </c>
      <c r="I19" s="372" t="s">
        <v>2879</v>
      </c>
      <c r="J19" s="381">
        <v>39585</v>
      </c>
      <c r="K19" s="381">
        <v>39524</v>
      </c>
      <c r="L19" s="409" t="s">
        <v>2880</v>
      </c>
      <c r="M19" s="372" t="s">
        <v>1395</v>
      </c>
      <c r="N19" s="256" t="s">
        <v>1648</v>
      </c>
      <c r="O19" s="256" t="s">
        <v>1396</v>
      </c>
      <c r="P19" s="256">
        <v>122</v>
      </c>
      <c r="Q19" s="256" t="s">
        <v>2627</v>
      </c>
      <c r="R19" s="256" t="s">
        <v>2627</v>
      </c>
      <c r="S19" s="256" t="s">
        <v>2696</v>
      </c>
      <c r="T19" s="256" t="s">
        <v>1291</v>
      </c>
      <c r="U19" s="381">
        <v>39584</v>
      </c>
      <c r="V19" s="408" t="s">
        <v>2446</v>
      </c>
      <c r="W19" s="400">
        <v>39720</v>
      </c>
      <c r="X19" s="256" t="s">
        <v>1583</v>
      </c>
      <c r="Y19" s="387" t="s">
        <v>1259</v>
      </c>
      <c r="Z19"/>
      <c r="AA19"/>
      <c r="AB19"/>
      <c r="AC19"/>
      <c r="AD19"/>
    </row>
    <row r="20" spans="1:52" ht="126" customHeight="1" x14ac:dyDescent="0.2">
      <c r="A20" s="371" t="s">
        <v>630</v>
      </c>
      <c r="B20" s="372" t="s">
        <v>2555</v>
      </c>
      <c r="C20" s="373">
        <v>16500000</v>
      </c>
      <c r="D20" s="373">
        <v>15000000</v>
      </c>
      <c r="E20" s="256" t="s">
        <v>2627</v>
      </c>
      <c r="F20" s="375" t="s">
        <v>2556</v>
      </c>
      <c r="G20" s="372" t="s">
        <v>729</v>
      </c>
      <c r="H20" s="256" t="s">
        <v>2635</v>
      </c>
      <c r="I20" s="372" t="s">
        <v>2785</v>
      </c>
      <c r="J20" s="381">
        <v>39570</v>
      </c>
      <c r="K20" s="381">
        <v>39540</v>
      </c>
      <c r="L20" s="256" t="s">
        <v>2627</v>
      </c>
      <c r="M20" s="372" t="s">
        <v>390</v>
      </c>
      <c r="N20" s="256" t="s">
        <v>1648</v>
      </c>
      <c r="O20" s="256">
        <v>183</v>
      </c>
      <c r="P20" s="256">
        <v>208</v>
      </c>
      <c r="Q20" s="256" t="s">
        <v>2627</v>
      </c>
      <c r="R20" s="256" t="s">
        <v>2627</v>
      </c>
      <c r="S20" s="256" t="s">
        <v>2627</v>
      </c>
      <c r="T20" s="256" t="s">
        <v>2627</v>
      </c>
      <c r="U20" s="381">
        <v>39570</v>
      </c>
      <c r="V20" s="256" t="s">
        <v>826</v>
      </c>
      <c r="W20" s="400">
        <v>39646</v>
      </c>
      <c r="X20" s="256" t="s">
        <v>2485</v>
      </c>
      <c r="Y20" s="387" t="s">
        <v>1259</v>
      </c>
      <c r="Z20"/>
      <c r="AA20"/>
      <c r="AB20"/>
      <c r="AC20"/>
      <c r="AD20"/>
    </row>
    <row r="21" spans="1:52" ht="116.25" customHeight="1" x14ac:dyDescent="0.2">
      <c r="A21" s="371" t="s">
        <v>391</v>
      </c>
      <c r="B21" s="372" t="s">
        <v>838</v>
      </c>
      <c r="C21" s="373">
        <v>284273820</v>
      </c>
      <c r="D21" s="373">
        <v>274273820</v>
      </c>
      <c r="E21" s="256" t="s">
        <v>2627</v>
      </c>
      <c r="F21" s="375" t="s">
        <v>1146</v>
      </c>
      <c r="G21" s="372" t="s">
        <v>1910</v>
      </c>
      <c r="H21" s="408" t="s">
        <v>528</v>
      </c>
      <c r="I21" s="372" t="s">
        <v>2785</v>
      </c>
      <c r="J21" s="381">
        <v>40057</v>
      </c>
      <c r="K21" s="381">
        <v>39735</v>
      </c>
      <c r="L21" s="381" t="s">
        <v>2229</v>
      </c>
      <c r="M21" s="372" t="s">
        <v>1747</v>
      </c>
      <c r="N21" s="256" t="s">
        <v>1649</v>
      </c>
      <c r="O21" s="256">
        <v>167</v>
      </c>
      <c r="P21" s="256">
        <v>203</v>
      </c>
      <c r="Q21" s="381">
        <v>39811</v>
      </c>
      <c r="R21" s="381">
        <v>39918</v>
      </c>
      <c r="S21" s="381">
        <v>39780</v>
      </c>
      <c r="T21" s="256" t="s">
        <v>1949</v>
      </c>
      <c r="U21" s="381">
        <v>40056</v>
      </c>
      <c r="V21" s="256" t="s">
        <v>1354</v>
      </c>
      <c r="W21" s="400">
        <v>40177</v>
      </c>
      <c r="X21" s="256"/>
      <c r="Y21" s="413" t="s">
        <v>1259</v>
      </c>
      <c r="Z21"/>
      <c r="AA21"/>
      <c r="AB21"/>
      <c r="AC21"/>
      <c r="AD21"/>
    </row>
    <row r="22" spans="1:52" ht="93" customHeight="1" x14ac:dyDescent="0.2">
      <c r="A22" s="371" t="s">
        <v>1748</v>
      </c>
      <c r="B22" s="372" t="s">
        <v>521</v>
      </c>
      <c r="C22" s="373">
        <v>605000000</v>
      </c>
      <c r="D22" s="373">
        <v>260000000</v>
      </c>
      <c r="E22" s="256" t="s">
        <v>2627</v>
      </c>
      <c r="F22" s="375" t="s">
        <v>1749</v>
      </c>
      <c r="G22" s="372" t="s">
        <v>2766</v>
      </c>
      <c r="H22" s="256" t="s">
        <v>304</v>
      </c>
      <c r="I22" s="372" t="s">
        <v>2785</v>
      </c>
      <c r="J22" s="381">
        <v>39940</v>
      </c>
      <c r="K22" s="381">
        <v>39575</v>
      </c>
      <c r="L22" s="256" t="s">
        <v>2560</v>
      </c>
      <c r="M22" s="372" t="s">
        <v>1098</v>
      </c>
      <c r="N22" s="256" t="s">
        <v>1115</v>
      </c>
      <c r="O22" s="256">
        <v>104</v>
      </c>
      <c r="P22" s="256">
        <v>247</v>
      </c>
      <c r="Q22" s="256"/>
      <c r="R22" s="256"/>
      <c r="S22" s="256" t="s">
        <v>1380</v>
      </c>
      <c r="T22" s="256" t="s">
        <v>2230</v>
      </c>
      <c r="U22" s="381">
        <v>39939</v>
      </c>
      <c r="V22" s="256" t="s">
        <v>830</v>
      </c>
      <c r="W22" s="400">
        <v>40056</v>
      </c>
      <c r="X22" s="256" t="s">
        <v>1290</v>
      </c>
      <c r="Y22" s="387" t="s">
        <v>1259</v>
      </c>
      <c r="Z22"/>
      <c r="AA22"/>
      <c r="AB22"/>
      <c r="AC22"/>
      <c r="AD22"/>
    </row>
    <row r="23" spans="1:52" ht="103.5" customHeight="1" x14ac:dyDescent="0.2">
      <c r="A23" s="372">
        <v>5</v>
      </c>
      <c r="B23" s="372" t="s">
        <v>1183</v>
      </c>
      <c r="C23" s="373">
        <v>382000000</v>
      </c>
      <c r="D23" s="373">
        <v>202000000</v>
      </c>
      <c r="E23" s="256" t="s">
        <v>2627</v>
      </c>
      <c r="F23" s="375" t="s">
        <v>1489</v>
      </c>
      <c r="G23" s="372" t="s">
        <v>2247</v>
      </c>
      <c r="H23" s="256" t="s">
        <v>2294</v>
      </c>
      <c r="I23" s="372" t="s">
        <v>2785</v>
      </c>
      <c r="J23" s="410">
        <v>39962</v>
      </c>
      <c r="K23" s="410">
        <v>39658</v>
      </c>
      <c r="L23" s="408" t="s">
        <v>827</v>
      </c>
      <c r="M23" s="372" t="s">
        <v>235</v>
      </c>
      <c r="N23" s="408" t="s">
        <v>2307</v>
      </c>
      <c r="O23" s="408">
        <v>105</v>
      </c>
      <c r="P23" s="408">
        <v>248</v>
      </c>
      <c r="Q23" s="408"/>
      <c r="R23" s="408"/>
      <c r="S23" s="256" t="s">
        <v>1973</v>
      </c>
      <c r="T23" s="408" t="s">
        <v>1664</v>
      </c>
      <c r="U23" s="410">
        <v>40004</v>
      </c>
      <c r="V23" s="408" t="s">
        <v>1388</v>
      </c>
      <c r="W23" s="411">
        <v>40024</v>
      </c>
      <c r="X23" s="408"/>
      <c r="Y23" s="387" t="s">
        <v>1259</v>
      </c>
      <c r="Z23"/>
      <c r="AA23"/>
      <c r="AB23"/>
      <c r="AC23"/>
      <c r="AD23"/>
    </row>
    <row r="24" spans="1:52" ht="126" customHeight="1" x14ac:dyDescent="0.2">
      <c r="A24" s="372">
        <v>6</v>
      </c>
      <c r="B24" s="372" t="s">
        <v>521</v>
      </c>
      <c r="C24" s="373">
        <v>303018000</v>
      </c>
      <c r="D24" s="373">
        <v>293018000</v>
      </c>
      <c r="E24" s="256" t="s">
        <v>2627</v>
      </c>
      <c r="F24" s="375" t="s">
        <v>236</v>
      </c>
      <c r="G24" s="372" t="s">
        <v>2368</v>
      </c>
      <c r="H24" s="256" t="s">
        <v>2294</v>
      </c>
      <c r="I24" s="372" t="s">
        <v>237</v>
      </c>
      <c r="J24" s="410">
        <v>40069</v>
      </c>
      <c r="K24" s="410">
        <v>39566</v>
      </c>
      <c r="L24" s="408" t="s">
        <v>1929</v>
      </c>
      <c r="M24" s="372" t="s">
        <v>1046</v>
      </c>
      <c r="N24" s="256" t="s">
        <v>1115</v>
      </c>
      <c r="O24" s="408">
        <v>195</v>
      </c>
      <c r="P24" s="408">
        <v>235</v>
      </c>
      <c r="Q24" s="408"/>
      <c r="R24" s="408"/>
      <c r="S24" s="256" t="s">
        <v>3088</v>
      </c>
      <c r="T24" s="408" t="s">
        <v>2567</v>
      </c>
      <c r="U24" s="410">
        <v>40161</v>
      </c>
      <c r="V24" s="408" t="s">
        <v>1352</v>
      </c>
      <c r="W24" s="411">
        <v>40177</v>
      </c>
      <c r="X24" s="408" t="s">
        <v>3106</v>
      </c>
      <c r="Y24" s="387" t="s">
        <v>1259</v>
      </c>
      <c r="Z24"/>
      <c r="AA24"/>
      <c r="AB24"/>
      <c r="AC24"/>
      <c r="AD24"/>
    </row>
    <row r="25" spans="1:52" ht="109.5" customHeight="1" x14ac:dyDescent="0.2">
      <c r="A25" s="372">
        <v>7</v>
      </c>
      <c r="B25" s="408" t="s">
        <v>521</v>
      </c>
      <c r="C25" s="373" t="s">
        <v>1263</v>
      </c>
      <c r="D25" s="373">
        <v>423032300</v>
      </c>
      <c r="E25" s="256" t="s">
        <v>2627</v>
      </c>
      <c r="F25" s="375" t="s">
        <v>2781</v>
      </c>
      <c r="G25" s="372" t="s">
        <v>2766</v>
      </c>
      <c r="H25" s="408" t="s">
        <v>1842</v>
      </c>
      <c r="I25" s="372" t="s">
        <v>237</v>
      </c>
      <c r="J25" s="410">
        <v>40069</v>
      </c>
      <c r="K25" s="410">
        <v>39580</v>
      </c>
      <c r="L25" s="412" t="s">
        <v>2768</v>
      </c>
      <c r="M25" s="372" t="s">
        <v>2782</v>
      </c>
      <c r="N25" s="256" t="s">
        <v>1648</v>
      </c>
      <c r="O25" s="408" t="s">
        <v>2231</v>
      </c>
      <c r="P25" s="408" t="s">
        <v>2232</v>
      </c>
      <c r="Q25" s="408"/>
      <c r="R25" s="408"/>
      <c r="S25" s="408"/>
      <c r="T25" s="408" t="s">
        <v>306</v>
      </c>
      <c r="U25" s="411">
        <v>40067</v>
      </c>
      <c r="V25" s="372" t="s">
        <v>2731</v>
      </c>
      <c r="W25" s="411">
        <v>40494</v>
      </c>
      <c r="X25" s="408" t="s">
        <v>2693</v>
      </c>
      <c r="Y25" s="387" t="s">
        <v>1259</v>
      </c>
      <c r="Z25"/>
      <c r="AA25"/>
      <c r="AB25"/>
      <c r="AC25"/>
      <c r="AD25"/>
    </row>
    <row r="26" spans="1:52" ht="89.25" x14ac:dyDescent="0.2">
      <c r="A26" s="7">
        <v>8</v>
      </c>
      <c r="B26" s="6" t="s">
        <v>2783</v>
      </c>
      <c r="C26" s="40" t="s">
        <v>1378</v>
      </c>
      <c r="D26" s="40" t="s">
        <v>2627</v>
      </c>
      <c r="E26" s="10" t="s">
        <v>2627</v>
      </c>
      <c r="F26" s="46" t="s">
        <v>2627</v>
      </c>
      <c r="G26" s="6" t="s">
        <v>491</v>
      </c>
      <c r="H26" s="10" t="s">
        <v>2294</v>
      </c>
      <c r="I26" s="7" t="s">
        <v>237</v>
      </c>
      <c r="J26" s="56">
        <v>40296</v>
      </c>
      <c r="K26" s="56">
        <v>39566</v>
      </c>
      <c r="L26" s="27" t="s">
        <v>2627</v>
      </c>
      <c r="M26" s="6" t="s">
        <v>1757</v>
      </c>
      <c r="N26" s="27" t="s">
        <v>2627</v>
      </c>
      <c r="O26" s="27" t="s">
        <v>2627</v>
      </c>
      <c r="P26" s="27" t="s">
        <v>2627</v>
      </c>
      <c r="Q26" s="27"/>
      <c r="R26" s="27"/>
      <c r="S26" s="27" t="s">
        <v>2627</v>
      </c>
      <c r="T26" s="27" t="s">
        <v>2627</v>
      </c>
      <c r="U26" s="27"/>
      <c r="V26" s="27" t="s">
        <v>2627</v>
      </c>
      <c r="W26" s="27"/>
      <c r="X26" s="27"/>
      <c r="Y26" s="6"/>
      <c r="Z26"/>
      <c r="AA26"/>
      <c r="AB26"/>
      <c r="AC26"/>
      <c r="AD26"/>
    </row>
    <row r="27" spans="1:52" ht="141.75" customHeight="1" x14ac:dyDescent="0.2">
      <c r="A27" s="7">
        <v>9</v>
      </c>
      <c r="B27" s="6" t="s">
        <v>922</v>
      </c>
      <c r="C27" s="40" t="s">
        <v>1378</v>
      </c>
      <c r="D27" s="40" t="s">
        <v>2627</v>
      </c>
      <c r="E27" s="10" t="s">
        <v>2627</v>
      </c>
      <c r="F27" s="46" t="s">
        <v>2627</v>
      </c>
      <c r="G27" s="65" t="s">
        <v>1573</v>
      </c>
      <c r="H27" s="10" t="s">
        <v>2698</v>
      </c>
      <c r="I27" s="7" t="s">
        <v>237</v>
      </c>
      <c r="J27" s="56">
        <v>40633</v>
      </c>
      <c r="K27" s="27" t="s">
        <v>2627</v>
      </c>
      <c r="L27" s="27" t="s">
        <v>2627</v>
      </c>
      <c r="M27" s="6" t="s">
        <v>1852</v>
      </c>
      <c r="N27" s="27" t="s">
        <v>2627</v>
      </c>
      <c r="O27" s="27" t="s">
        <v>2627</v>
      </c>
      <c r="P27" s="27" t="s">
        <v>2627</v>
      </c>
      <c r="Q27" s="27"/>
      <c r="R27" s="27"/>
      <c r="S27" s="27"/>
      <c r="T27" s="27" t="s">
        <v>2627</v>
      </c>
      <c r="U27" s="27"/>
      <c r="V27" s="27" t="s">
        <v>2627</v>
      </c>
      <c r="W27" s="27"/>
      <c r="X27" s="27"/>
      <c r="Y27" s="6"/>
      <c r="Z27"/>
      <c r="AA27"/>
      <c r="AB27"/>
      <c r="AC27"/>
      <c r="AD27"/>
    </row>
    <row r="28" spans="1:52" ht="198.75" customHeight="1" x14ac:dyDescent="0.2">
      <c r="A28" s="372">
        <v>10</v>
      </c>
      <c r="B28" s="408" t="s">
        <v>2352</v>
      </c>
      <c r="C28" s="373">
        <v>1853691829</v>
      </c>
      <c r="D28" s="373">
        <v>1808691829</v>
      </c>
      <c r="E28" s="256" t="s">
        <v>2627</v>
      </c>
      <c r="F28" s="375">
        <v>45000000</v>
      </c>
      <c r="G28" s="372" t="s">
        <v>2353</v>
      </c>
      <c r="H28" s="256" t="s">
        <v>245</v>
      </c>
      <c r="I28" s="372" t="s">
        <v>2354</v>
      </c>
      <c r="J28" s="410">
        <v>40305</v>
      </c>
      <c r="K28" s="410">
        <v>39696</v>
      </c>
      <c r="L28" s="408" t="s">
        <v>1292</v>
      </c>
      <c r="M28" s="372" t="s">
        <v>1401</v>
      </c>
      <c r="N28" s="408" t="s">
        <v>2427</v>
      </c>
      <c r="O28" s="408">
        <v>143</v>
      </c>
      <c r="P28" s="408">
        <v>242</v>
      </c>
      <c r="Q28" s="256" t="s">
        <v>431</v>
      </c>
      <c r="R28" s="408"/>
      <c r="S28" s="410" t="s">
        <v>2937</v>
      </c>
      <c r="T28" s="408" t="s">
        <v>699</v>
      </c>
      <c r="U28" s="411">
        <v>40305</v>
      </c>
      <c r="V28" s="256" t="s">
        <v>675</v>
      </c>
      <c r="W28" s="410">
        <v>40415</v>
      </c>
      <c r="X28" s="408"/>
      <c r="Y28" s="422" t="s">
        <v>1259</v>
      </c>
      <c r="Z28"/>
      <c r="AA28"/>
      <c r="AB28"/>
      <c r="AC28"/>
      <c r="AD28"/>
    </row>
    <row r="29" spans="1:52" ht="168" customHeight="1" x14ac:dyDescent="0.2">
      <c r="A29" s="7">
        <v>11</v>
      </c>
      <c r="B29" s="7" t="s">
        <v>2352</v>
      </c>
      <c r="C29" s="40">
        <v>2055418588</v>
      </c>
      <c r="D29" s="40">
        <v>2002418588</v>
      </c>
      <c r="E29" s="10" t="s">
        <v>2627</v>
      </c>
      <c r="F29" s="46">
        <v>53000000</v>
      </c>
      <c r="G29" s="6" t="s">
        <v>2353</v>
      </c>
      <c r="H29" s="10" t="s">
        <v>245</v>
      </c>
      <c r="I29" s="7" t="s">
        <v>2354</v>
      </c>
      <c r="J29" s="56">
        <v>40027</v>
      </c>
      <c r="K29" s="56">
        <v>39664</v>
      </c>
      <c r="L29" s="27" t="s">
        <v>2972</v>
      </c>
      <c r="M29" s="7" t="s">
        <v>812</v>
      </c>
      <c r="N29" s="27" t="s">
        <v>2427</v>
      </c>
      <c r="O29" s="27">
        <v>101</v>
      </c>
      <c r="P29" s="27">
        <v>243</v>
      </c>
      <c r="Q29" s="56">
        <v>39890</v>
      </c>
      <c r="R29" s="27"/>
      <c r="S29" s="56" t="s">
        <v>2522</v>
      </c>
      <c r="T29" s="27" t="s">
        <v>2679</v>
      </c>
      <c r="U29" s="35">
        <v>40144</v>
      </c>
      <c r="V29" s="27"/>
      <c r="W29" s="27"/>
      <c r="X29" s="27"/>
      <c r="Y29" s="388" t="s">
        <v>1443</v>
      </c>
      <c r="Z29"/>
      <c r="AA29"/>
      <c r="AB29"/>
      <c r="AC29"/>
      <c r="AD29"/>
    </row>
    <row r="30" spans="1:52" ht="102" x14ac:dyDescent="0.2">
      <c r="A30" s="408">
        <v>12</v>
      </c>
      <c r="B30" s="408" t="s">
        <v>602</v>
      </c>
      <c r="C30" s="417">
        <v>128154701</v>
      </c>
      <c r="D30" s="373">
        <v>118661760</v>
      </c>
      <c r="E30" s="396" t="s">
        <v>2627</v>
      </c>
      <c r="F30" s="418">
        <v>9492941</v>
      </c>
      <c r="G30" s="419" t="s">
        <v>603</v>
      </c>
      <c r="H30" s="256" t="s">
        <v>245</v>
      </c>
      <c r="I30" s="411">
        <v>39548</v>
      </c>
      <c r="J30" s="411">
        <v>39873</v>
      </c>
      <c r="K30" s="381">
        <v>39692</v>
      </c>
      <c r="L30" s="256" t="s">
        <v>1291</v>
      </c>
      <c r="M30" s="391" t="s">
        <v>178</v>
      </c>
      <c r="N30" s="408" t="s">
        <v>2427</v>
      </c>
      <c r="O30" s="256">
        <v>145</v>
      </c>
      <c r="P30" s="256">
        <v>255</v>
      </c>
      <c r="Q30" s="256" t="s">
        <v>2627</v>
      </c>
      <c r="R30" s="256" t="s">
        <v>2627</v>
      </c>
      <c r="S30" s="256" t="s">
        <v>2627</v>
      </c>
      <c r="T30" s="256" t="s">
        <v>2627</v>
      </c>
      <c r="U30" s="381">
        <v>39763</v>
      </c>
      <c r="V30" s="256" t="s">
        <v>1348</v>
      </c>
      <c r="W30" s="256" t="s">
        <v>1337</v>
      </c>
      <c r="X30" s="256" t="s">
        <v>2485</v>
      </c>
      <c r="Y30" s="387" t="s">
        <v>1259</v>
      </c>
      <c r="Z30"/>
      <c r="AA30"/>
      <c r="AB30"/>
      <c r="AC30"/>
      <c r="AD30"/>
    </row>
    <row r="31" spans="1:52" ht="63.75" x14ac:dyDescent="0.2">
      <c r="A31" s="408">
        <v>13</v>
      </c>
      <c r="B31" s="408" t="s">
        <v>763</v>
      </c>
      <c r="C31" s="417">
        <v>59000000</v>
      </c>
      <c r="D31" s="418">
        <v>50000000</v>
      </c>
      <c r="E31" s="418" t="s">
        <v>2233</v>
      </c>
      <c r="F31" s="412">
        <v>9000000</v>
      </c>
      <c r="G31" s="418" t="s">
        <v>1846</v>
      </c>
      <c r="H31" s="408" t="s">
        <v>1430</v>
      </c>
      <c r="I31" s="411">
        <v>39548</v>
      </c>
      <c r="J31" s="411">
        <v>40035</v>
      </c>
      <c r="K31" s="381">
        <v>39762</v>
      </c>
      <c r="L31" s="381">
        <v>39749</v>
      </c>
      <c r="M31" s="408" t="s">
        <v>761</v>
      </c>
      <c r="N31" s="256" t="s">
        <v>2128</v>
      </c>
      <c r="O31" s="256">
        <v>200</v>
      </c>
      <c r="P31" s="256">
        <v>717</v>
      </c>
      <c r="Q31" s="256"/>
      <c r="R31" s="256"/>
      <c r="S31" s="256"/>
      <c r="T31" s="256" t="s">
        <v>2627</v>
      </c>
      <c r="U31" s="381">
        <v>39889</v>
      </c>
      <c r="V31" s="256" t="s">
        <v>1644</v>
      </c>
      <c r="W31" s="381">
        <v>40318</v>
      </c>
      <c r="X31" s="256"/>
      <c r="Y31" s="387" t="s">
        <v>1259</v>
      </c>
      <c r="Z31"/>
      <c r="AA31"/>
      <c r="AB31"/>
      <c r="AC31"/>
      <c r="AD31"/>
    </row>
    <row r="32" spans="1:52" ht="76.5" x14ac:dyDescent="0.2">
      <c r="A32" s="408">
        <v>14</v>
      </c>
      <c r="B32" s="408" t="s">
        <v>762</v>
      </c>
      <c r="C32" s="412">
        <v>385000000</v>
      </c>
      <c r="D32" s="412">
        <v>185000000</v>
      </c>
      <c r="E32" s="408" t="s">
        <v>2627</v>
      </c>
      <c r="F32" s="418">
        <v>200000000</v>
      </c>
      <c r="G32" s="408" t="s">
        <v>764</v>
      </c>
      <c r="H32" s="418" t="s">
        <v>1430</v>
      </c>
      <c r="I32" s="411">
        <v>39552</v>
      </c>
      <c r="J32" s="411">
        <v>39939</v>
      </c>
      <c r="K32" s="381">
        <v>39666</v>
      </c>
      <c r="L32" s="256" t="s">
        <v>262</v>
      </c>
      <c r="M32" s="408" t="s">
        <v>601</v>
      </c>
      <c r="N32" s="256" t="s">
        <v>2308</v>
      </c>
      <c r="O32" s="256">
        <v>216</v>
      </c>
      <c r="P32" s="256">
        <v>327</v>
      </c>
      <c r="Q32" s="256"/>
      <c r="R32" s="256"/>
      <c r="S32" s="256"/>
      <c r="T32" s="420" t="s">
        <v>2627</v>
      </c>
      <c r="U32" s="381">
        <v>39889</v>
      </c>
      <c r="V32" s="420" t="s">
        <v>1643</v>
      </c>
      <c r="W32" s="381">
        <v>39957</v>
      </c>
      <c r="X32" s="256"/>
      <c r="Y32" s="387" t="s">
        <v>1259</v>
      </c>
      <c r="Z32"/>
      <c r="AA32"/>
      <c r="AB32"/>
      <c r="AC32"/>
      <c r="AD32"/>
    </row>
    <row r="33" spans="1:30" ht="153" x14ac:dyDescent="0.2">
      <c r="A33" s="408">
        <v>15</v>
      </c>
      <c r="B33" s="408" t="s">
        <v>1825</v>
      </c>
      <c r="C33" s="412">
        <v>282645789</v>
      </c>
      <c r="D33" s="418">
        <v>242645789</v>
      </c>
      <c r="E33" s="418" t="s">
        <v>2627</v>
      </c>
      <c r="F33" s="418">
        <v>40000000</v>
      </c>
      <c r="G33" s="418" t="s">
        <v>1261</v>
      </c>
      <c r="H33" s="418" t="s">
        <v>2698</v>
      </c>
      <c r="I33" s="411">
        <v>39567</v>
      </c>
      <c r="J33" s="411">
        <v>39994</v>
      </c>
      <c r="K33" s="381">
        <v>39674</v>
      </c>
      <c r="L33" s="256" t="s">
        <v>1291</v>
      </c>
      <c r="M33" s="421" t="s">
        <v>821</v>
      </c>
      <c r="N33" s="256" t="s">
        <v>1902</v>
      </c>
      <c r="O33" s="256">
        <v>938</v>
      </c>
      <c r="P33" s="256">
        <v>1282</v>
      </c>
      <c r="Q33" s="256"/>
      <c r="R33" s="256"/>
      <c r="S33" s="381">
        <v>39791</v>
      </c>
      <c r="T33" s="256" t="s">
        <v>1324</v>
      </c>
      <c r="U33" s="381">
        <v>39994</v>
      </c>
      <c r="V33" s="256" t="s">
        <v>2627</v>
      </c>
      <c r="W33" s="381">
        <v>40115</v>
      </c>
      <c r="X33" s="256"/>
      <c r="Y33" s="387" t="s">
        <v>1259</v>
      </c>
      <c r="Z33"/>
      <c r="AA33"/>
      <c r="AB33"/>
      <c r="AC33"/>
      <c r="AD33"/>
    </row>
    <row r="34" spans="1:30" ht="181.5" customHeight="1" x14ac:dyDescent="0.2">
      <c r="A34" s="408">
        <v>16</v>
      </c>
      <c r="B34" s="408" t="s">
        <v>396</v>
      </c>
      <c r="C34" s="417">
        <v>70500000</v>
      </c>
      <c r="D34" s="373">
        <v>61500000</v>
      </c>
      <c r="E34" s="391" t="s">
        <v>2627</v>
      </c>
      <c r="F34" s="418">
        <v>9000000</v>
      </c>
      <c r="G34" s="391" t="s">
        <v>1903</v>
      </c>
      <c r="H34" s="418" t="s">
        <v>1430</v>
      </c>
      <c r="I34" s="411">
        <v>39587</v>
      </c>
      <c r="J34" s="411">
        <v>39745</v>
      </c>
      <c r="K34" s="381">
        <v>39622</v>
      </c>
      <c r="L34" s="256" t="s">
        <v>1291</v>
      </c>
      <c r="M34" s="408" t="s">
        <v>394</v>
      </c>
      <c r="N34" s="256" t="s">
        <v>380</v>
      </c>
      <c r="O34" s="256">
        <v>273</v>
      </c>
      <c r="P34" s="256">
        <v>406</v>
      </c>
      <c r="Q34" s="256"/>
      <c r="R34" s="256"/>
      <c r="S34" s="256" t="s">
        <v>2474</v>
      </c>
      <c r="T34" s="256" t="s">
        <v>1536</v>
      </c>
      <c r="U34" s="256"/>
      <c r="V34" s="256"/>
      <c r="W34" s="381">
        <v>39868</v>
      </c>
      <c r="X34" s="381" t="s">
        <v>1933</v>
      </c>
      <c r="Y34" s="387" t="s">
        <v>1259</v>
      </c>
      <c r="Z34"/>
      <c r="AA34"/>
      <c r="AB34"/>
      <c r="AC34"/>
      <c r="AD34"/>
    </row>
    <row r="35" spans="1:30" s="4" customFormat="1" ht="143.25" customHeight="1" x14ac:dyDescent="0.2">
      <c r="A35" s="408">
        <v>17</v>
      </c>
      <c r="B35" s="408" t="s">
        <v>521</v>
      </c>
      <c r="C35" s="390">
        <v>82610000</v>
      </c>
      <c r="D35" s="420">
        <v>60000000</v>
      </c>
      <c r="E35" s="391" t="s">
        <v>2627</v>
      </c>
      <c r="F35" s="418">
        <v>22610000</v>
      </c>
      <c r="G35" s="392" t="s">
        <v>603</v>
      </c>
      <c r="H35" s="418" t="s">
        <v>2735</v>
      </c>
      <c r="I35" s="411">
        <v>39587</v>
      </c>
      <c r="J35" s="411">
        <v>39961</v>
      </c>
      <c r="K35" s="381">
        <v>39688</v>
      </c>
      <c r="L35" s="256" t="s">
        <v>792</v>
      </c>
      <c r="M35" s="408" t="s">
        <v>1595</v>
      </c>
      <c r="N35" s="256" t="s">
        <v>1931</v>
      </c>
      <c r="O35" s="256">
        <v>237</v>
      </c>
      <c r="P35" s="256">
        <v>462</v>
      </c>
      <c r="Q35" s="256"/>
      <c r="R35" s="256"/>
      <c r="S35" s="256"/>
      <c r="T35" s="256" t="s">
        <v>309</v>
      </c>
      <c r="U35" s="381">
        <v>39961</v>
      </c>
      <c r="V35" s="256" t="s">
        <v>1034</v>
      </c>
      <c r="W35" s="381">
        <v>40458</v>
      </c>
      <c r="X35" s="256"/>
      <c r="Y35" s="387" t="s">
        <v>1259</v>
      </c>
    </row>
    <row r="36" spans="1:30" ht="127.5" x14ac:dyDescent="0.2">
      <c r="A36" s="408">
        <v>18</v>
      </c>
      <c r="B36" s="408" t="s">
        <v>1596</v>
      </c>
      <c r="C36" s="412" t="s">
        <v>2486</v>
      </c>
      <c r="D36" s="412">
        <v>66730000</v>
      </c>
      <c r="E36" s="408" t="s">
        <v>2627</v>
      </c>
      <c r="F36" s="412">
        <v>11505000</v>
      </c>
      <c r="G36" s="408" t="s">
        <v>603</v>
      </c>
      <c r="H36" s="408" t="s">
        <v>2735</v>
      </c>
      <c r="I36" s="411">
        <v>39587</v>
      </c>
      <c r="J36" s="411">
        <v>39904</v>
      </c>
      <c r="K36" s="381">
        <v>39630</v>
      </c>
      <c r="L36" s="256" t="s">
        <v>1291</v>
      </c>
      <c r="M36" s="372" t="s">
        <v>1808</v>
      </c>
      <c r="N36" s="256" t="s">
        <v>1931</v>
      </c>
      <c r="O36" s="256">
        <v>241</v>
      </c>
      <c r="P36" s="256">
        <v>395</v>
      </c>
      <c r="Q36" s="256"/>
      <c r="R36" s="256"/>
      <c r="S36" s="256" t="s">
        <v>2545</v>
      </c>
      <c r="T36" s="256" t="s">
        <v>2566</v>
      </c>
      <c r="U36" s="381">
        <v>39903</v>
      </c>
      <c r="V36" s="256" t="s">
        <v>2319</v>
      </c>
      <c r="W36" s="400">
        <v>39959</v>
      </c>
      <c r="X36" s="256"/>
      <c r="Y36" s="387" t="s">
        <v>1259</v>
      </c>
      <c r="Z36"/>
      <c r="AA36"/>
      <c r="AB36"/>
      <c r="AC36"/>
      <c r="AD36"/>
    </row>
    <row r="37" spans="1:30" ht="165.75" x14ac:dyDescent="0.2">
      <c r="A37" s="408">
        <v>19</v>
      </c>
      <c r="B37" s="408" t="s">
        <v>1596</v>
      </c>
      <c r="C37" s="412" t="s">
        <v>3146</v>
      </c>
      <c r="D37" s="418">
        <v>60850000</v>
      </c>
      <c r="E37" s="418" t="s">
        <v>2627</v>
      </c>
      <c r="F37" s="418">
        <v>9700000</v>
      </c>
      <c r="G37" s="418" t="s">
        <v>603</v>
      </c>
      <c r="H37" s="408" t="s">
        <v>2735</v>
      </c>
      <c r="I37" s="411">
        <v>39587</v>
      </c>
      <c r="J37" s="411">
        <v>39904</v>
      </c>
      <c r="K37" s="381">
        <v>39630</v>
      </c>
      <c r="L37" s="256" t="s">
        <v>1291</v>
      </c>
      <c r="M37" s="372" t="s">
        <v>2373</v>
      </c>
      <c r="N37" s="256" t="s">
        <v>1931</v>
      </c>
      <c r="O37" s="256">
        <v>240</v>
      </c>
      <c r="P37" s="256">
        <v>396</v>
      </c>
      <c r="Q37" s="256"/>
      <c r="R37" s="256"/>
      <c r="S37" s="256" t="s">
        <v>247</v>
      </c>
      <c r="T37" s="256" t="s">
        <v>2346</v>
      </c>
      <c r="U37" s="381">
        <v>39903</v>
      </c>
      <c r="V37" s="256" t="s">
        <v>2315</v>
      </c>
      <c r="W37" s="400">
        <v>39959</v>
      </c>
      <c r="X37" s="381"/>
      <c r="Y37" s="387" t="s">
        <v>1259</v>
      </c>
      <c r="Z37"/>
      <c r="AA37"/>
      <c r="AB37"/>
      <c r="AC37"/>
      <c r="AD37"/>
    </row>
    <row r="38" spans="1:30" ht="178.5" x14ac:dyDescent="0.2">
      <c r="A38" s="408">
        <v>20</v>
      </c>
      <c r="B38" s="408" t="s">
        <v>1596</v>
      </c>
      <c r="C38" s="412" t="s">
        <v>2787</v>
      </c>
      <c r="D38" s="373">
        <v>49920000</v>
      </c>
      <c r="E38" s="418" t="s">
        <v>2627</v>
      </c>
      <c r="F38" s="418">
        <v>7070000</v>
      </c>
      <c r="G38" s="372" t="s">
        <v>603</v>
      </c>
      <c r="H38" s="408" t="s">
        <v>2735</v>
      </c>
      <c r="I38" s="411">
        <v>39587</v>
      </c>
      <c r="J38" s="411">
        <v>39904</v>
      </c>
      <c r="K38" s="381">
        <v>39630</v>
      </c>
      <c r="L38" s="256" t="s">
        <v>1291</v>
      </c>
      <c r="M38" s="408" t="s">
        <v>1520</v>
      </c>
      <c r="N38" s="256" t="s">
        <v>732</v>
      </c>
      <c r="O38" s="256">
        <v>242</v>
      </c>
      <c r="P38" s="256">
        <v>397</v>
      </c>
      <c r="Q38" s="256"/>
      <c r="R38" s="256"/>
      <c r="S38" s="256" t="s">
        <v>247</v>
      </c>
      <c r="T38" s="256" t="s">
        <v>2345</v>
      </c>
      <c r="U38" s="381">
        <v>39903</v>
      </c>
      <c r="V38" s="256" t="s">
        <v>2318</v>
      </c>
      <c r="W38" s="400">
        <v>39959</v>
      </c>
      <c r="X38" s="381"/>
      <c r="Y38" s="387" t="s">
        <v>1259</v>
      </c>
      <c r="Z38"/>
      <c r="AA38"/>
      <c r="AB38"/>
      <c r="AC38"/>
      <c r="AD38"/>
    </row>
    <row r="39" spans="1:30" ht="165.75" x14ac:dyDescent="0.2">
      <c r="A39" s="408">
        <v>21</v>
      </c>
      <c r="B39" s="408" t="s">
        <v>1596</v>
      </c>
      <c r="C39" s="412" t="s">
        <v>1262</v>
      </c>
      <c r="D39" s="373">
        <v>54500000</v>
      </c>
      <c r="E39" s="372" t="s">
        <v>2627</v>
      </c>
      <c r="F39" s="418">
        <v>13435000</v>
      </c>
      <c r="G39" s="418" t="s">
        <v>603</v>
      </c>
      <c r="H39" s="256" t="s">
        <v>2735</v>
      </c>
      <c r="I39" s="411">
        <v>39587</v>
      </c>
      <c r="J39" s="411">
        <v>39904</v>
      </c>
      <c r="K39" s="381">
        <v>39630</v>
      </c>
      <c r="L39" s="256" t="s">
        <v>1291</v>
      </c>
      <c r="M39" s="408" t="s">
        <v>1196</v>
      </c>
      <c r="N39" s="256" t="s">
        <v>732</v>
      </c>
      <c r="O39" s="256">
        <v>248</v>
      </c>
      <c r="P39" s="256">
        <v>394</v>
      </c>
      <c r="Q39" s="256"/>
      <c r="R39" s="256"/>
      <c r="S39" s="256" t="s">
        <v>247</v>
      </c>
      <c r="T39" s="256" t="s">
        <v>2344</v>
      </c>
      <c r="U39" s="381">
        <v>39903</v>
      </c>
      <c r="V39" s="256" t="s">
        <v>2317</v>
      </c>
      <c r="W39" s="400">
        <v>39959</v>
      </c>
      <c r="X39" s="381"/>
      <c r="Y39" s="387" t="s">
        <v>1259</v>
      </c>
      <c r="Z39"/>
      <c r="AA39"/>
      <c r="AB39"/>
      <c r="AC39"/>
      <c r="AD39"/>
    </row>
    <row r="40" spans="1:30" ht="27.75" customHeight="1" x14ac:dyDescent="0.2">
      <c r="A40" s="423">
        <v>22</v>
      </c>
      <c r="B40" s="423" t="s">
        <v>1247</v>
      </c>
      <c r="C40" s="424" t="s">
        <v>3050</v>
      </c>
      <c r="D40" s="424" t="s">
        <v>3050</v>
      </c>
      <c r="E40" s="424" t="s">
        <v>3050</v>
      </c>
      <c r="F40" s="424" t="s">
        <v>3050</v>
      </c>
      <c r="G40" s="424" t="s">
        <v>3050</v>
      </c>
      <c r="H40" s="424" t="s">
        <v>3050</v>
      </c>
      <c r="I40" s="424" t="s">
        <v>3050</v>
      </c>
      <c r="J40" s="424" t="s">
        <v>3050</v>
      </c>
      <c r="K40" s="424" t="s">
        <v>3050</v>
      </c>
      <c r="L40" s="424" t="s">
        <v>3050</v>
      </c>
      <c r="M40" s="424" t="s">
        <v>3050</v>
      </c>
      <c r="N40" s="424" t="s">
        <v>3050</v>
      </c>
      <c r="O40" s="424" t="s">
        <v>3050</v>
      </c>
      <c r="P40" s="424" t="s">
        <v>3050</v>
      </c>
      <c r="Q40" s="424" t="s">
        <v>3050</v>
      </c>
      <c r="R40" s="424" t="s">
        <v>3050</v>
      </c>
      <c r="S40" s="424" t="s">
        <v>3050</v>
      </c>
      <c r="T40" s="424" t="s">
        <v>3050</v>
      </c>
      <c r="U40" s="424" t="s">
        <v>3050</v>
      </c>
      <c r="V40" s="424" t="s">
        <v>3050</v>
      </c>
      <c r="W40" s="424" t="s">
        <v>3050</v>
      </c>
      <c r="X40" s="424" t="s">
        <v>3050</v>
      </c>
      <c r="Y40" s="425" t="s">
        <v>3050</v>
      </c>
      <c r="Z40"/>
      <c r="AA40"/>
      <c r="AB40"/>
      <c r="AC40"/>
      <c r="AD40"/>
    </row>
    <row r="41" spans="1:30" ht="89.25" x14ac:dyDescent="0.2">
      <c r="A41" s="408">
        <v>23</v>
      </c>
      <c r="B41" s="408" t="s">
        <v>397</v>
      </c>
      <c r="C41" s="412">
        <v>115000000</v>
      </c>
      <c r="D41" s="373">
        <v>100000000</v>
      </c>
      <c r="E41" s="395" t="s">
        <v>2627</v>
      </c>
      <c r="F41" s="418">
        <v>15000</v>
      </c>
      <c r="G41" s="372" t="s">
        <v>1261</v>
      </c>
      <c r="H41" s="256" t="s">
        <v>2735</v>
      </c>
      <c r="I41" s="411">
        <v>39605</v>
      </c>
      <c r="J41" s="411">
        <v>39938</v>
      </c>
      <c r="K41" s="381">
        <v>39696</v>
      </c>
      <c r="L41" s="426" t="s">
        <v>2164</v>
      </c>
      <c r="M41" s="408" t="s">
        <v>1210</v>
      </c>
      <c r="N41" s="256" t="s">
        <v>1931</v>
      </c>
      <c r="O41" s="256">
        <v>239</v>
      </c>
      <c r="P41" s="256">
        <v>512</v>
      </c>
      <c r="Q41" s="256"/>
      <c r="R41" s="256"/>
      <c r="S41" s="256" t="s">
        <v>530</v>
      </c>
      <c r="T41" s="256" t="s">
        <v>1659</v>
      </c>
      <c r="U41" s="381">
        <v>39938</v>
      </c>
      <c r="V41" s="256" t="s">
        <v>1264</v>
      </c>
      <c r="W41" s="400">
        <v>40064</v>
      </c>
      <c r="X41" s="256"/>
      <c r="Y41" s="427" t="s">
        <v>1259</v>
      </c>
      <c r="Z41"/>
      <c r="AA41"/>
      <c r="AB41"/>
      <c r="AC41"/>
      <c r="AD41"/>
    </row>
    <row r="42" spans="1:30" ht="55.5" customHeight="1" x14ac:dyDescent="0.2">
      <c r="A42" s="408">
        <v>24</v>
      </c>
      <c r="B42" s="408" t="s">
        <v>1211</v>
      </c>
      <c r="C42" s="412">
        <v>139416400</v>
      </c>
      <c r="D42" s="373">
        <v>100000000</v>
      </c>
      <c r="E42" s="395" t="s">
        <v>2627</v>
      </c>
      <c r="F42" s="418">
        <v>39416400</v>
      </c>
      <c r="G42" s="372" t="s">
        <v>1212</v>
      </c>
      <c r="H42" s="256" t="s">
        <v>2165</v>
      </c>
      <c r="I42" s="411">
        <v>39605</v>
      </c>
      <c r="J42" s="411">
        <v>40113</v>
      </c>
      <c r="K42" s="381">
        <v>39748</v>
      </c>
      <c r="L42" s="256" t="s">
        <v>590</v>
      </c>
      <c r="M42" s="408" t="s">
        <v>749</v>
      </c>
      <c r="N42" s="256" t="s">
        <v>1043</v>
      </c>
      <c r="O42" s="256">
        <v>547</v>
      </c>
      <c r="P42" s="256">
        <v>853</v>
      </c>
      <c r="Q42" s="256"/>
      <c r="R42" s="256"/>
      <c r="S42" s="256"/>
      <c r="T42" s="256" t="s">
        <v>2321</v>
      </c>
      <c r="U42" s="381">
        <v>40113</v>
      </c>
      <c r="V42" s="256" t="s">
        <v>1355</v>
      </c>
      <c r="W42" s="400">
        <v>40170</v>
      </c>
      <c r="X42" s="256"/>
      <c r="Y42" s="428" t="s">
        <v>1259</v>
      </c>
      <c r="Z42"/>
      <c r="AA42"/>
      <c r="AB42"/>
      <c r="AC42"/>
      <c r="AD42"/>
    </row>
    <row r="43" spans="1:30" s="4" customFormat="1" ht="246.75" customHeight="1" x14ac:dyDescent="0.2">
      <c r="A43" s="408">
        <v>25</v>
      </c>
      <c r="B43" s="408" t="s">
        <v>1421</v>
      </c>
      <c r="C43" s="412">
        <v>2119413302</v>
      </c>
      <c r="D43" s="418">
        <v>1962419724</v>
      </c>
      <c r="E43" s="418" t="s">
        <v>2627</v>
      </c>
      <c r="F43" s="418">
        <v>156993578</v>
      </c>
      <c r="G43" s="372" t="s">
        <v>603</v>
      </c>
      <c r="H43" s="418" t="s">
        <v>3006</v>
      </c>
      <c r="I43" s="411">
        <v>39608</v>
      </c>
      <c r="J43" s="411">
        <v>40090</v>
      </c>
      <c r="K43" s="381">
        <v>39664</v>
      </c>
      <c r="L43" s="256" t="s">
        <v>2625</v>
      </c>
      <c r="M43" s="408" t="s">
        <v>1411</v>
      </c>
      <c r="N43" s="256" t="s">
        <v>246</v>
      </c>
      <c r="O43" s="256">
        <v>405</v>
      </c>
      <c r="P43" s="256">
        <v>416</v>
      </c>
      <c r="Q43" s="400">
        <v>40025</v>
      </c>
      <c r="R43" s="400">
        <v>40554</v>
      </c>
      <c r="S43" s="400">
        <v>39994</v>
      </c>
      <c r="T43" s="256" t="s">
        <v>822</v>
      </c>
      <c r="U43" s="381">
        <v>40648</v>
      </c>
      <c r="V43" s="256"/>
      <c r="W43" s="400">
        <v>40772</v>
      </c>
      <c r="X43" s="256"/>
      <c r="Y43" s="429" t="s">
        <v>1259</v>
      </c>
    </row>
    <row r="44" spans="1:30" ht="308.25" customHeight="1" x14ac:dyDescent="0.2">
      <c r="A44" s="408">
        <v>26</v>
      </c>
      <c r="B44" s="408" t="s">
        <v>1530</v>
      </c>
      <c r="C44" s="417">
        <v>873236003</v>
      </c>
      <c r="D44" s="373">
        <v>808551855</v>
      </c>
      <c r="E44" s="396" t="s">
        <v>2627</v>
      </c>
      <c r="F44" s="418">
        <v>64684148</v>
      </c>
      <c r="G44" s="430" t="s">
        <v>603</v>
      </c>
      <c r="H44" s="418" t="s">
        <v>1044</v>
      </c>
      <c r="I44" s="411">
        <v>39608</v>
      </c>
      <c r="J44" s="411">
        <v>39942</v>
      </c>
      <c r="K44" s="381">
        <v>39644</v>
      </c>
      <c r="L44" s="256" t="s">
        <v>260</v>
      </c>
      <c r="M44" s="256" t="s">
        <v>2394</v>
      </c>
      <c r="N44" s="256" t="s">
        <v>1085</v>
      </c>
      <c r="O44" s="256">
        <v>283</v>
      </c>
      <c r="P44" s="256">
        <v>414</v>
      </c>
      <c r="Q44" s="256"/>
      <c r="R44" s="256"/>
      <c r="S44" s="256"/>
      <c r="T44" s="420"/>
      <c r="U44" s="381">
        <v>39933</v>
      </c>
      <c r="V44" s="256" t="s">
        <v>2320</v>
      </c>
      <c r="W44" s="400">
        <v>40450</v>
      </c>
      <c r="X44" s="256"/>
      <c r="Y44" s="387" t="s">
        <v>1629</v>
      </c>
      <c r="Z44" s="43"/>
      <c r="AA44"/>
      <c r="AB44"/>
      <c r="AC44"/>
      <c r="AD44"/>
    </row>
    <row r="45" spans="1:30" ht="63.75" x14ac:dyDescent="0.2">
      <c r="A45" s="408">
        <v>27</v>
      </c>
      <c r="B45" s="408" t="s">
        <v>1530</v>
      </c>
      <c r="C45" s="417">
        <v>2115125463</v>
      </c>
      <c r="D45" s="431">
        <v>1958449503</v>
      </c>
      <c r="E45" s="430" t="s">
        <v>2627</v>
      </c>
      <c r="F45" s="418">
        <v>156675960</v>
      </c>
      <c r="G45" s="430" t="s">
        <v>603</v>
      </c>
      <c r="H45" s="418" t="s">
        <v>245</v>
      </c>
      <c r="I45" s="411">
        <v>39608</v>
      </c>
      <c r="J45" s="381">
        <v>39968</v>
      </c>
      <c r="K45" s="381">
        <v>39968</v>
      </c>
      <c r="L45" s="256" t="s">
        <v>259</v>
      </c>
      <c r="M45" s="408" t="s">
        <v>526</v>
      </c>
      <c r="N45" s="256" t="s">
        <v>246</v>
      </c>
      <c r="O45" s="256">
        <v>275</v>
      </c>
      <c r="P45" s="256">
        <v>415</v>
      </c>
      <c r="Q45" s="256"/>
      <c r="R45" s="256"/>
      <c r="S45" s="256"/>
      <c r="T45" s="420" t="s">
        <v>2682</v>
      </c>
      <c r="U45" s="381">
        <v>40144</v>
      </c>
      <c r="V45" s="256" t="s">
        <v>686</v>
      </c>
      <c r="W45" s="400">
        <v>40161</v>
      </c>
      <c r="X45" s="381"/>
      <c r="Y45" s="428" t="s">
        <v>1259</v>
      </c>
      <c r="Z45"/>
      <c r="AA45"/>
      <c r="AB45"/>
      <c r="AC45"/>
      <c r="AD45"/>
    </row>
    <row r="46" spans="1:30" ht="89.25" x14ac:dyDescent="0.2">
      <c r="A46" s="408">
        <v>28</v>
      </c>
      <c r="B46" s="408" t="s">
        <v>420</v>
      </c>
      <c r="C46" s="412">
        <v>971451663</v>
      </c>
      <c r="D46" s="373">
        <v>899492281</v>
      </c>
      <c r="E46" s="391" t="s">
        <v>2627</v>
      </c>
      <c r="F46" s="418">
        <v>71959382</v>
      </c>
      <c r="G46" s="372" t="s">
        <v>764</v>
      </c>
      <c r="H46" s="418" t="s">
        <v>245</v>
      </c>
      <c r="I46" s="411">
        <v>39612</v>
      </c>
      <c r="J46" s="411">
        <v>40175</v>
      </c>
      <c r="K46" s="381">
        <v>39779</v>
      </c>
      <c r="L46" s="256" t="s">
        <v>261</v>
      </c>
      <c r="M46" s="372" t="s">
        <v>412</v>
      </c>
      <c r="N46" s="256" t="s">
        <v>246</v>
      </c>
      <c r="O46" s="256">
        <v>301</v>
      </c>
      <c r="P46" s="256">
        <v>459</v>
      </c>
      <c r="Q46" s="381"/>
      <c r="R46" s="381"/>
      <c r="S46" s="381" t="s">
        <v>2326</v>
      </c>
      <c r="T46" s="256" t="s">
        <v>1676</v>
      </c>
      <c r="U46" s="381">
        <v>40174</v>
      </c>
      <c r="V46" s="256" t="s">
        <v>2327</v>
      </c>
      <c r="W46" s="400">
        <v>40219</v>
      </c>
      <c r="X46" s="256"/>
      <c r="Y46" s="428" t="s">
        <v>1259</v>
      </c>
      <c r="Z46"/>
      <c r="AA46"/>
      <c r="AB46"/>
      <c r="AC46"/>
      <c r="AD46"/>
    </row>
    <row r="47" spans="1:30" ht="89.25" x14ac:dyDescent="0.2">
      <c r="A47" s="408">
        <v>29</v>
      </c>
      <c r="B47" s="408" t="s">
        <v>420</v>
      </c>
      <c r="C47" s="417">
        <v>781850220</v>
      </c>
      <c r="D47" s="373">
        <v>723935389</v>
      </c>
      <c r="E47" s="256" t="s">
        <v>2627</v>
      </c>
      <c r="F47" s="418">
        <v>57914831</v>
      </c>
      <c r="G47" s="372" t="s">
        <v>1270</v>
      </c>
      <c r="H47" s="418" t="s">
        <v>245</v>
      </c>
      <c r="I47" s="411">
        <v>39612</v>
      </c>
      <c r="J47" s="411">
        <v>40175</v>
      </c>
      <c r="K47" s="400">
        <v>39779</v>
      </c>
      <c r="L47" s="256" t="s">
        <v>258</v>
      </c>
      <c r="M47" s="408" t="s">
        <v>730</v>
      </c>
      <c r="N47" s="256" t="s">
        <v>246</v>
      </c>
      <c r="O47" s="256">
        <v>302</v>
      </c>
      <c r="P47" s="256">
        <v>460</v>
      </c>
      <c r="Q47" s="256"/>
      <c r="R47" s="256"/>
      <c r="S47" s="381" t="s">
        <v>2546</v>
      </c>
      <c r="T47" s="256" t="s">
        <v>2311</v>
      </c>
      <c r="U47" s="381">
        <v>40174</v>
      </c>
      <c r="V47" s="256" t="s">
        <v>2328</v>
      </c>
      <c r="W47" s="400">
        <v>40219</v>
      </c>
      <c r="X47" s="256"/>
      <c r="Y47" s="428" t="s">
        <v>1259</v>
      </c>
      <c r="Z47"/>
      <c r="AA47"/>
      <c r="AB47"/>
      <c r="AC47"/>
      <c r="AD47"/>
    </row>
    <row r="48" spans="1:30" ht="127.5" x14ac:dyDescent="0.2">
      <c r="A48" s="30">
        <v>30</v>
      </c>
      <c r="B48" s="27" t="s">
        <v>1242</v>
      </c>
      <c r="C48" s="39" t="s">
        <v>1378</v>
      </c>
      <c r="D48" s="39" t="s">
        <v>2627</v>
      </c>
      <c r="E48" s="32" t="s">
        <v>2627</v>
      </c>
      <c r="F48" s="29" t="s">
        <v>2627</v>
      </c>
      <c r="G48" s="32" t="s">
        <v>2627</v>
      </c>
      <c r="H48" s="29" t="s">
        <v>2627</v>
      </c>
      <c r="I48" s="31">
        <v>39612</v>
      </c>
      <c r="J48" s="31" t="s">
        <v>2627</v>
      </c>
      <c r="K48" s="10" t="s">
        <v>2627</v>
      </c>
      <c r="L48" s="10" t="s">
        <v>2627</v>
      </c>
      <c r="M48" s="30" t="s">
        <v>264</v>
      </c>
      <c r="N48" s="10" t="s">
        <v>2627</v>
      </c>
      <c r="O48" s="10" t="s">
        <v>2627</v>
      </c>
      <c r="P48" s="10" t="s">
        <v>2627</v>
      </c>
      <c r="T48" s="10" t="s">
        <v>2627</v>
      </c>
      <c r="X48" s="10" t="s">
        <v>2485</v>
      </c>
      <c r="Y48" s="10" t="s">
        <v>1913</v>
      </c>
      <c r="Z48"/>
      <c r="AA48"/>
      <c r="AB48"/>
      <c r="AC48"/>
      <c r="AD48"/>
    </row>
    <row r="49" spans="1:30" ht="89.25" x14ac:dyDescent="0.2">
      <c r="A49" s="408">
        <v>31</v>
      </c>
      <c r="B49" s="408" t="s">
        <v>1482</v>
      </c>
      <c r="C49" s="417">
        <v>16853000</v>
      </c>
      <c r="D49" s="412">
        <v>15000000</v>
      </c>
      <c r="E49" s="419" t="s">
        <v>2627</v>
      </c>
      <c r="F49" s="418">
        <v>1853000</v>
      </c>
      <c r="G49" s="419" t="s">
        <v>1029</v>
      </c>
      <c r="H49" s="418" t="s">
        <v>2735</v>
      </c>
      <c r="I49" s="411">
        <v>39612</v>
      </c>
      <c r="J49" s="411">
        <v>39716</v>
      </c>
      <c r="K49" s="381">
        <v>39685</v>
      </c>
      <c r="L49" s="256" t="s">
        <v>2004</v>
      </c>
      <c r="M49" s="408" t="s">
        <v>1241</v>
      </c>
      <c r="N49" s="256" t="s">
        <v>732</v>
      </c>
      <c r="O49" s="256">
        <v>306</v>
      </c>
      <c r="P49" s="256">
        <v>478</v>
      </c>
      <c r="Q49" s="256" t="s">
        <v>2627</v>
      </c>
      <c r="R49" s="256" t="s">
        <v>2627</v>
      </c>
      <c r="S49" s="256" t="s">
        <v>2627</v>
      </c>
      <c r="T49" s="256" t="s">
        <v>2627</v>
      </c>
      <c r="U49" s="381">
        <v>39714</v>
      </c>
      <c r="V49" s="256" t="s">
        <v>1661</v>
      </c>
      <c r="W49" s="256" t="s">
        <v>1337</v>
      </c>
      <c r="X49" s="256" t="s">
        <v>2485</v>
      </c>
      <c r="Y49" s="428" t="s">
        <v>1259</v>
      </c>
      <c r="Z49"/>
      <c r="AA49"/>
      <c r="AB49"/>
      <c r="AC49"/>
      <c r="AD49"/>
    </row>
    <row r="50" spans="1:30" ht="140.25" x14ac:dyDescent="0.2">
      <c r="A50" s="408">
        <v>32</v>
      </c>
      <c r="B50" s="408" t="s">
        <v>2715</v>
      </c>
      <c r="C50" s="417">
        <v>220000000</v>
      </c>
      <c r="D50" s="373">
        <v>200000000</v>
      </c>
      <c r="E50" s="391" t="s">
        <v>2627</v>
      </c>
      <c r="F50" s="418">
        <v>20000000</v>
      </c>
      <c r="G50" s="391" t="s">
        <v>1261</v>
      </c>
      <c r="H50" s="408" t="s">
        <v>304</v>
      </c>
      <c r="I50" s="411">
        <v>39625</v>
      </c>
      <c r="J50" s="433">
        <v>39907</v>
      </c>
      <c r="K50" s="381">
        <v>39664</v>
      </c>
      <c r="L50" s="256" t="s">
        <v>2628</v>
      </c>
      <c r="M50" s="408" t="s">
        <v>629</v>
      </c>
      <c r="N50" s="256" t="s">
        <v>2005</v>
      </c>
      <c r="O50" s="256">
        <v>351</v>
      </c>
      <c r="P50" s="256">
        <v>518</v>
      </c>
      <c r="Q50" s="256"/>
      <c r="R50" s="256"/>
      <c r="S50" s="381" t="s">
        <v>529</v>
      </c>
      <c r="T50" s="420" t="s">
        <v>1660</v>
      </c>
      <c r="U50" s="381">
        <v>39909</v>
      </c>
      <c r="V50" s="256" t="s">
        <v>2316</v>
      </c>
      <c r="W50" s="381">
        <v>39946</v>
      </c>
      <c r="X50" s="256" t="s">
        <v>2663</v>
      </c>
      <c r="Y50" s="428" t="s">
        <v>1259</v>
      </c>
      <c r="Z50"/>
      <c r="AA50"/>
      <c r="AB50"/>
      <c r="AC50"/>
      <c r="AD50"/>
    </row>
    <row r="51" spans="1:30" ht="210.75" customHeight="1" x14ac:dyDescent="0.2">
      <c r="A51" s="408">
        <v>33</v>
      </c>
      <c r="B51" s="408" t="s">
        <v>2715</v>
      </c>
      <c r="C51" s="417">
        <v>550000000</v>
      </c>
      <c r="D51" s="373">
        <v>500000000</v>
      </c>
      <c r="E51" s="256" t="s">
        <v>2627</v>
      </c>
      <c r="F51" s="396">
        <v>50000000</v>
      </c>
      <c r="G51" s="391" t="s">
        <v>1261</v>
      </c>
      <c r="H51" s="408" t="s">
        <v>304</v>
      </c>
      <c r="I51" s="382">
        <v>39625</v>
      </c>
      <c r="J51" s="411">
        <v>39907</v>
      </c>
      <c r="K51" s="381">
        <v>39664</v>
      </c>
      <c r="L51" s="256" t="s">
        <v>1691</v>
      </c>
      <c r="M51" s="408" t="s">
        <v>2208</v>
      </c>
      <c r="N51" s="256" t="s">
        <v>2005</v>
      </c>
      <c r="O51" s="256">
        <v>296</v>
      </c>
      <c r="P51" s="256">
        <v>517</v>
      </c>
      <c r="Q51" s="256"/>
      <c r="R51" s="256"/>
      <c r="S51" s="256" t="s">
        <v>529</v>
      </c>
      <c r="T51" s="256" t="s">
        <v>1346</v>
      </c>
      <c r="U51" s="381">
        <v>39909</v>
      </c>
      <c r="V51" s="408" t="s">
        <v>1791</v>
      </c>
      <c r="W51" s="400">
        <v>39933</v>
      </c>
      <c r="X51" s="256" t="s">
        <v>2664</v>
      </c>
      <c r="Y51" s="428" t="s">
        <v>1259</v>
      </c>
      <c r="Z51"/>
      <c r="AA51"/>
      <c r="AB51"/>
      <c r="AC51"/>
      <c r="AD51"/>
    </row>
    <row r="52" spans="1:30" ht="76.5" x14ac:dyDescent="0.2">
      <c r="A52" s="408">
        <v>34</v>
      </c>
      <c r="B52" s="408" t="s">
        <v>2209</v>
      </c>
      <c r="C52" s="434" t="s">
        <v>2703</v>
      </c>
      <c r="D52" s="435" t="s">
        <v>1322</v>
      </c>
      <c r="E52" s="434" t="s">
        <v>2627</v>
      </c>
      <c r="F52" s="418" t="s">
        <v>1323</v>
      </c>
      <c r="G52" s="430" t="s">
        <v>1212</v>
      </c>
      <c r="H52" s="408" t="s">
        <v>2294</v>
      </c>
      <c r="I52" s="382">
        <v>39625</v>
      </c>
      <c r="J52" s="411">
        <v>40025</v>
      </c>
      <c r="K52" s="381">
        <v>39660</v>
      </c>
      <c r="L52" s="256" t="s">
        <v>933</v>
      </c>
      <c r="M52" s="256" t="s">
        <v>2521</v>
      </c>
      <c r="N52" s="256" t="s">
        <v>1533</v>
      </c>
      <c r="O52" s="256">
        <v>321</v>
      </c>
      <c r="P52" s="256">
        <v>513</v>
      </c>
      <c r="Q52" s="256"/>
      <c r="R52" s="256"/>
      <c r="S52" s="381">
        <v>39861</v>
      </c>
      <c r="T52" s="256"/>
      <c r="U52" s="381">
        <v>40134</v>
      </c>
      <c r="V52" s="256" t="s">
        <v>2908</v>
      </c>
      <c r="W52" s="400">
        <v>40154</v>
      </c>
      <c r="X52" s="256" t="s">
        <v>1593</v>
      </c>
      <c r="Y52" s="404" t="s">
        <v>1259</v>
      </c>
      <c r="Z52"/>
      <c r="AA52"/>
      <c r="AB52"/>
      <c r="AC52"/>
      <c r="AD52"/>
    </row>
    <row r="53" spans="1:30" ht="89.25" x14ac:dyDescent="0.2">
      <c r="A53" s="408">
        <v>35</v>
      </c>
      <c r="B53" s="408" t="s">
        <v>768</v>
      </c>
      <c r="C53" s="412" t="s">
        <v>463</v>
      </c>
      <c r="D53" s="373">
        <v>109867803</v>
      </c>
      <c r="E53" s="396" t="s">
        <v>2627</v>
      </c>
      <c r="F53" s="418">
        <v>137250597</v>
      </c>
      <c r="G53" s="430" t="s">
        <v>1271</v>
      </c>
      <c r="H53" s="408" t="s">
        <v>1430</v>
      </c>
      <c r="I53" s="382">
        <v>39625</v>
      </c>
      <c r="J53" s="433">
        <v>40027</v>
      </c>
      <c r="K53" s="381">
        <v>39661</v>
      </c>
      <c r="L53" s="256" t="s">
        <v>932</v>
      </c>
      <c r="M53" s="372" t="s">
        <v>606</v>
      </c>
      <c r="N53" s="256" t="s">
        <v>2447</v>
      </c>
      <c r="O53" s="256">
        <v>281</v>
      </c>
      <c r="P53" s="256">
        <v>551</v>
      </c>
      <c r="Q53" s="256"/>
      <c r="R53" s="256"/>
      <c r="S53" s="381" t="s">
        <v>225</v>
      </c>
      <c r="T53" s="256" t="s">
        <v>938</v>
      </c>
      <c r="U53" s="381">
        <v>40057</v>
      </c>
      <c r="V53" s="256" t="s">
        <v>1698</v>
      </c>
      <c r="W53" s="400">
        <v>40241</v>
      </c>
      <c r="X53" s="256"/>
      <c r="Y53" s="404" t="s">
        <v>1259</v>
      </c>
      <c r="Z53"/>
      <c r="AA53"/>
      <c r="AB53"/>
      <c r="AC53"/>
      <c r="AD53"/>
    </row>
    <row r="54" spans="1:30" ht="168.75" customHeight="1" x14ac:dyDescent="0.2">
      <c r="A54" s="408">
        <v>36</v>
      </c>
      <c r="B54" s="408" t="s">
        <v>607</v>
      </c>
      <c r="C54" s="412" t="s">
        <v>2739</v>
      </c>
      <c r="D54" s="373" t="s">
        <v>2888</v>
      </c>
      <c r="E54" s="390" t="s">
        <v>736</v>
      </c>
      <c r="F54" s="418">
        <v>77437000</v>
      </c>
      <c r="G54" s="430" t="s">
        <v>1212</v>
      </c>
      <c r="H54" s="408" t="s">
        <v>2294</v>
      </c>
      <c r="I54" s="382">
        <v>39625</v>
      </c>
      <c r="J54" s="411">
        <v>40211</v>
      </c>
      <c r="K54" s="400">
        <v>39722</v>
      </c>
      <c r="L54" s="256" t="s">
        <v>1587</v>
      </c>
      <c r="M54" s="408" t="s">
        <v>2370</v>
      </c>
      <c r="N54" s="256" t="s">
        <v>1533</v>
      </c>
      <c r="O54" s="256">
        <v>352</v>
      </c>
      <c r="P54" s="256">
        <v>646</v>
      </c>
      <c r="Q54" s="256"/>
      <c r="R54" s="256"/>
      <c r="S54" s="381" t="s">
        <v>835</v>
      </c>
      <c r="T54" s="256" t="s">
        <v>1699</v>
      </c>
      <c r="U54" s="381">
        <v>40326</v>
      </c>
      <c r="V54" s="256" t="s">
        <v>1159</v>
      </c>
      <c r="W54" s="400">
        <v>40372</v>
      </c>
      <c r="X54" s="381" t="s">
        <v>2651</v>
      </c>
      <c r="Y54" s="404" t="s">
        <v>1259</v>
      </c>
      <c r="Z54"/>
      <c r="AA54"/>
      <c r="AB54"/>
      <c r="AC54"/>
      <c r="AD54"/>
    </row>
    <row r="55" spans="1:30" ht="51" x14ac:dyDescent="0.2">
      <c r="A55" s="408">
        <v>37</v>
      </c>
      <c r="B55" s="408" t="s">
        <v>1488</v>
      </c>
      <c r="C55" s="417">
        <v>1178634917</v>
      </c>
      <c r="D55" s="373">
        <v>1091328627</v>
      </c>
      <c r="E55" s="391" t="s">
        <v>2627</v>
      </c>
      <c r="F55" s="418">
        <v>87306290</v>
      </c>
      <c r="G55" s="391" t="s">
        <v>764</v>
      </c>
      <c r="H55" s="408" t="s">
        <v>245</v>
      </c>
      <c r="I55" s="382">
        <v>39626</v>
      </c>
      <c r="J55" s="411">
        <v>40078</v>
      </c>
      <c r="K55" s="381">
        <v>39804</v>
      </c>
      <c r="L55" s="256" t="s">
        <v>1349</v>
      </c>
      <c r="M55" s="408" t="s">
        <v>829</v>
      </c>
      <c r="N55" s="256" t="s">
        <v>246</v>
      </c>
      <c r="O55" s="256">
        <v>347</v>
      </c>
      <c r="P55" s="256">
        <v>461</v>
      </c>
      <c r="Q55" s="400">
        <v>40004</v>
      </c>
      <c r="R55" s="256"/>
      <c r="S55" s="256"/>
      <c r="T55" s="256"/>
      <c r="U55" s="256"/>
      <c r="V55" s="256"/>
      <c r="W55" s="256"/>
      <c r="X55" s="256"/>
      <c r="Y55" s="432" t="s">
        <v>2169</v>
      </c>
      <c r="Z55"/>
      <c r="AA55"/>
      <c r="AB55"/>
      <c r="AC55"/>
      <c r="AD55"/>
    </row>
    <row r="56" spans="1:30" ht="89.25" x14ac:dyDescent="0.2">
      <c r="A56" s="408">
        <v>38</v>
      </c>
      <c r="B56" s="408" t="s">
        <v>2352</v>
      </c>
      <c r="C56" s="412" t="s">
        <v>2920</v>
      </c>
      <c r="D56" s="373">
        <v>380734865</v>
      </c>
      <c r="E56" s="372" t="s">
        <v>2627</v>
      </c>
      <c r="F56" s="418">
        <v>20000000</v>
      </c>
      <c r="G56" s="430" t="s">
        <v>1371</v>
      </c>
      <c r="H56" s="408" t="s">
        <v>245</v>
      </c>
      <c r="I56" s="382">
        <v>39630</v>
      </c>
      <c r="J56" s="411">
        <v>39817</v>
      </c>
      <c r="K56" s="381">
        <v>39664</v>
      </c>
      <c r="L56" s="256" t="s">
        <v>2914</v>
      </c>
      <c r="M56" s="408" t="s">
        <v>2714</v>
      </c>
      <c r="N56" s="256" t="s">
        <v>246</v>
      </c>
      <c r="O56" s="256">
        <v>337</v>
      </c>
      <c r="P56" s="256">
        <v>487</v>
      </c>
      <c r="Q56" s="256"/>
      <c r="R56" s="256"/>
      <c r="S56" s="381">
        <v>39759</v>
      </c>
      <c r="T56" s="256" t="s">
        <v>612</v>
      </c>
      <c r="U56" s="381">
        <v>40163</v>
      </c>
      <c r="V56" s="256" t="s">
        <v>627</v>
      </c>
      <c r="W56" s="400">
        <v>39981</v>
      </c>
      <c r="X56" s="256"/>
      <c r="Y56" s="427" t="s">
        <v>1259</v>
      </c>
      <c r="Z56"/>
      <c r="AA56"/>
      <c r="AB56"/>
      <c r="AC56"/>
      <c r="AD56"/>
    </row>
    <row r="57" spans="1:30" ht="76.5" x14ac:dyDescent="0.2">
      <c r="A57" s="408">
        <v>39</v>
      </c>
      <c r="B57" s="408" t="s">
        <v>1560</v>
      </c>
      <c r="C57" s="417">
        <v>582761331</v>
      </c>
      <c r="D57" s="373">
        <v>539593825</v>
      </c>
      <c r="E57" s="372" t="s">
        <v>2627</v>
      </c>
      <c r="F57" s="418">
        <v>43167506</v>
      </c>
      <c r="G57" s="372" t="s">
        <v>2480</v>
      </c>
      <c r="H57" s="408" t="s">
        <v>528</v>
      </c>
      <c r="I57" s="382">
        <v>39631</v>
      </c>
      <c r="J57" s="411">
        <v>40010</v>
      </c>
      <c r="K57" s="400">
        <v>39798</v>
      </c>
      <c r="L57" s="256" t="s">
        <v>1755</v>
      </c>
      <c r="M57" s="408" t="s">
        <v>1982</v>
      </c>
      <c r="N57" s="256" t="s">
        <v>1649</v>
      </c>
      <c r="O57" s="256">
        <v>93</v>
      </c>
      <c r="P57" s="256">
        <v>548</v>
      </c>
      <c r="Q57" s="256"/>
      <c r="R57" s="256"/>
      <c r="S57" s="256"/>
      <c r="T57" s="256"/>
      <c r="U57" s="381">
        <v>40016</v>
      </c>
      <c r="V57" s="256" t="s">
        <v>1357</v>
      </c>
      <c r="W57" s="400">
        <v>40170</v>
      </c>
      <c r="X57" s="256"/>
      <c r="Y57" s="427" t="s">
        <v>1259</v>
      </c>
      <c r="Z57"/>
      <c r="AA57"/>
      <c r="AB57"/>
      <c r="AC57"/>
      <c r="AD57"/>
    </row>
    <row r="58" spans="1:30" ht="63.75" x14ac:dyDescent="0.2">
      <c r="A58" s="408">
        <v>40</v>
      </c>
      <c r="B58" s="408" t="s">
        <v>731</v>
      </c>
      <c r="C58" s="412">
        <v>327699795</v>
      </c>
      <c r="D58" s="436">
        <v>335429815</v>
      </c>
      <c r="E58" s="418" t="s">
        <v>2627</v>
      </c>
      <c r="F58" s="418">
        <v>37269980</v>
      </c>
      <c r="G58" s="418" t="s">
        <v>1371</v>
      </c>
      <c r="H58" s="418" t="s">
        <v>1044</v>
      </c>
      <c r="I58" s="382">
        <v>39631</v>
      </c>
      <c r="J58" s="410">
        <v>39786</v>
      </c>
      <c r="K58" s="381">
        <v>39664</v>
      </c>
      <c r="L58" s="256" t="s">
        <v>1279</v>
      </c>
      <c r="M58" s="372" t="s">
        <v>1559</v>
      </c>
      <c r="N58" s="256" t="s">
        <v>246</v>
      </c>
      <c r="O58" s="256">
        <v>341</v>
      </c>
      <c r="P58" s="256">
        <v>480</v>
      </c>
      <c r="Q58" s="256" t="s">
        <v>2627</v>
      </c>
      <c r="R58" s="256" t="s">
        <v>2627</v>
      </c>
      <c r="S58" s="256" t="s">
        <v>2627</v>
      </c>
      <c r="T58" s="256" t="s">
        <v>2627</v>
      </c>
      <c r="U58" s="381">
        <v>39714</v>
      </c>
      <c r="V58" s="256" t="s">
        <v>2793</v>
      </c>
      <c r="W58" s="256" t="s">
        <v>2794</v>
      </c>
      <c r="X58" s="256" t="s">
        <v>2485</v>
      </c>
      <c r="Y58" s="428" t="s">
        <v>2795</v>
      </c>
      <c r="Z58"/>
      <c r="AA58"/>
      <c r="AB58"/>
      <c r="AC58"/>
      <c r="AD58"/>
    </row>
    <row r="59" spans="1:30" ht="76.5" x14ac:dyDescent="0.2">
      <c r="A59" s="408">
        <v>41</v>
      </c>
      <c r="B59" s="408" t="s">
        <v>1530</v>
      </c>
      <c r="C59" s="417">
        <v>1198277548</v>
      </c>
      <c r="D59" s="418">
        <v>11009457548</v>
      </c>
      <c r="E59" s="418" t="s">
        <v>2627</v>
      </c>
      <c r="F59" s="418">
        <v>88820000</v>
      </c>
      <c r="G59" s="418" t="s">
        <v>1371</v>
      </c>
      <c r="H59" s="418" t="s">
        <v>800</v>
      </c>
      <c r="I59" s="382">
        <v>39643</v>
      </c>
      <c r="J59" s="411">
        <v>39930</v>
      </c>
      <c r="K59" s="381">
        <v>39779</v>
      </c>
      <c r="L59" s="256" t="s">
        <v>2892</v>
      </c>
      <c r="M59" s="408" t="s">
        <v>591</v>
      </c>
      <c r="N59" s="256" t="s">
        <v>3089</v>
      </c>
      <c r="O59" s="256">
        <v>344</v>
      </c>
      <c r="P59" s="256">
        <v>538</v>
      </c>
      <c r="Q59" s="256"/>
      <c r="R59" s="381">
        <v>39918</v>
      </c>
      <c r="S59" s="381">
        <v>39994</v>
      </c>
      <c r="T59" s="256" t="s">
        <v>2681</v>
      </c>
      <c r="U59" s="381">
        <v>40038</v>
      </c>
      <c r="V59" s="256" t="s">
        <v>2889</v>
      </c>
      <c r="W59" s="400">
        <v>40113</v>
      </c>
      <c r="X59" s="256"/>
      <c r="Y59" s="427" t="s">
        <v>1259</v>
      </c>
      <c r="Z59"/>
      <c r="AA59"/>
      <c r="AB59"/>
      <c r="AC59"/>
      <c r="AD59"/>
    </row>
    <row r="60" spans="1:30" ht="63.75" x14ac:dyDescent="0.2">
      <c r="A60" s="408">
        <v>42</v>
      </c>
      <c r="B60" s="408" t="s">
        <v>592</v>
      </c>
      <c r="C60" s="417">
        <v>15000000</v>
      </c>
      <c r="D60" s="373">
        <v>7000000</v>
      </c>
      <c r="E60" s="391" t="s">
        <v>2627</v>
      </c>
      <c r="F60" s="418">
        <v>8000000</v>
      </c>
      <c r="G60" s="391" t="s">
        <v>593</v>
      </c>
      <c r="H60" s="396" t="s">
        <v>1430</v>
      </c>
      <c r="I60" s="382">
        <v>39643</v>
      </c>
      <c r="J60" s="411">
        <v>40116</v>
      </c>
      <c r="K60" s="400">
        <v>39812</v>
      </c>
      <c r="L60" s="256" t="s">
        <v>1102</v>
      </c>
      <c r="M60" s="408" t="s">
        <v>663</v>
      </c>
      <c r="N60" s="256" t="s">
        <v>2128</v>
      </c>
      <c r="O60" s="256">
        <v>310</v>
      </c>
      <c r="P60" s="256" t="s">
        <v>1650</v>
      </c>
      <c r="Q60" s="400">
        <v>40049</v>
      </c>
      <c r="R60" s="256"/>
      <c r="S60" s="381">
        <v>40037</v>
      </c>
      <c r="T60" s="400" t="s">
        <v>410</v>
      </c>
      <c r="U60" s="381">
        <v>40147</v>
      </c>
      <c r="V60" s="372" t="s">
        <v>3009</v>
      </c>
      <c r="W60" s="400">
        <v>40493</v>
      </c>
      <c r="X60" s="256"/>
      <c r="Y60" s="387" t="s">
        <v>1259</v>
      </c>
      <c r="Z60"/>
      <c r="AA60"/>
      <c r="AB60"/>
      <c r="AC60"/>
      <c r="AD60"/>
    </row>
    <row r="61" spans="1:30" ht="102" x14ac:dyDescent="0.2">
      <c r="A61" s="408">
        <v>43</v>
      </c>
      <c r="B61" s="408" t="s">
        <v>521</v>
      </c>
      <c r="C61" s="417">
        <v>66850000</v>
      </c>
      <c r="D61" s="418">
        <v>40000000</v>
      </c>
      <c r="E61" s="430" t="s">
        <v>2627</v>
      </c>
      <c r="F61" s="418">
        <v>26850000</v>
      </c>
      <c r="G61" s="430" t="s">
        <v>1330</v>
      </c>
      <c r="H61" s="418" t="s">
        <v>2735</v>
      </c>
      <c r="I61" s="411">
        <v>39644</v>
      </c>
      <c r="J61" s="411">
        <v>40057</v>
      </c>
      <c r="K61" s="381">
        <v>39722</v>
      </c>
      <c r="L61" s="256" t="s">
        <v>511</v>
      </c>
      <c r="M61" s="408" t="s">
        <v>2097</v>
      </c>
      <c r="N61" s="256" t="s">
        <v>1313</v>
      </c>
      <c r="O61" s="256">
        <v>307</v>
      </c>
      <c r="P61" s="256">
        <v>644</v>
      </c>
      <c r="Q61" s="256"/>
      <c r="R61" s="256"/>
      <c r="S61" s="256"/>
      <c r="T61" s="256"/>
      <c r="U61" s="256"/>
      <c r="V61" s="256" t="s">
        <v>832</v>
      </c>
      <c r="W61" s="400">
        <v>40177</v>
      </c>
      <c r="X61" s="256"/>
      <c r="Y61" s="428" t="s">
        <v>1259</v>
      </c>
      <c r="Z61"/>
      <c r="AA61"/>
      <c r="AB61"/>
      <c r="AC61"/>
      <c r="AD61"/>
    </row>
    <row r="62" spans="1:30" ht="102" x14ac:dyDescent="0.2">
      <c r="A62" s="408">
        <v>44</v>
      </c>
      <c r="B62" s="408" t="s">
        <v>2555</v>
      </c>
      <c r="C62" s="396">
        <v>50422686</v>
      </c>
      <c r="D62" s="396">
        <v>46687672</v>
      </c>
      <c r="E62" s="256" t="s">
        <v>2627</v>
      </c>
      <c r="F62" s="418">
        <v>3735014</v>
      </c>
      <c r="G62" s="408" t="s">
        <v>1371</v>
      </c>
      <c r="H62" s="418" t="s">
        <v>800</v>
      </c>
      <c r="I62" s="411">
        <v>39645</v>
      </c>
      <c r="J62" s="411">
        <v>39847</v>
      </c>
      <c r="K62" s="381">
        <v>39694</v>
      </c>
      <c r="L62" s="256" t="s">
        <v>1314</v>
      </c>
      <c r="M62" s="408" t="s">
        <v>2003</v>
      </c>
      <c r="N62" s="256" t="s">
        <v>3089</v>
      </c>
      <c r="O62" s="256">
        <v>396</v>
      </c>
      <c r="P62" s="256">
        <v>549</v>
      </c>
      <c r="Q62" s="256"/>
      <c r="R62" s="256"/>
      <c r="S62" s="256" t="s">
        <v>2627</v>
      </c>
      <c r="T62" s="256" t="s">
        <v>2627</v>
      </c>
      <c r="U62" s="381">
        <v>39804</v>
      </c>
      <c r="V62" s="256" t="s">
        <v>1934</v>
      </c>
      <c r="W62" s="400">
        <v>39868</v>
      </c>
      <c r="X62" s="256"/>
      <c r="Y62" s="427" t="s">
        <v>1259</v>
      </c>
      <c r="Z62"/>
      <c r="AA62"/>
      <c r="AB62"/>
      <c r="AC62"/>
      <c r="AD62"/>
    </row>
    <row r="63" spans="1:30" ht="204" x14ac:dyDescent="0.2">
      <c r="A63" s="408">
        <v>45</v>
      </c>
      <c r="B63" s="408" t="s">
        <v>521</v>
      </c>
      <c r="C63" s="412">
        <v>101789000</v>
      </c>
      <c r="D63" s="412">
        <v>50000000</v>
      </c>
      <c r="E63" s="396" t="s">
        <v>2627</v>
      </c>
      <c r="F63" s="418">
        <v>51789000</v>
      </c>
      <c r="G63" s="419" t="s">
        <v>603</v>
      </c>
      <c r="H63" s="408" t="s">
        <v>2735</v>
      </c>
      <c r="I63" s="411">
        <v>39646</v>
      </c>
      <c r="J63" s="411">
        <v>39996</v>
      </c>
      <c r="K63" s="381">
        <v>39722</v>
      </c>
      <c r="L63" s="256" t="s">
        <v>633</v>
      </c>
      <c r="M63" s="437" t="s">
        <v>2453</v>
      </c>
      <c r="N63" s="256" t="s">
        <v>1315</v>
      </c>
      <c r="O63" s="256">
        <v>295</v>
      </c>
      <c r="P63" s="256">
        <v>643</v>
      </c>
      <c r="Q63" s="381">
        <v>39980</v>
      </c>
      <c r="R63" s="256"/>
      <c r="S63" s="256"/>
      <c r="T63" s="256"/>
      <c r="U63" s="381">
        <v>40059</v>
      </c>
      <c r="V63" s="372" t="s">
        <v>2730</v>
      </c>
      <c r="W63" s="400">
        <v>40494</v>
      </c>
      <c r="X63" s="256"/>
      <c r="Y63" s="387" t="s">
        <v>1259</v>
      </c>
      <c r="Z63"/>
      <c r="AA63"/>
      <c r="AB63"/>
      <c r="AC63"/>
      <c r="AD63"/>
    </row>
    <row r="64" spans="1:30" ht="63.75" x14ac:dyDescent="0.2">
      <c r="A64" s="408">
        <v>46</v>
      </c>
      <c r="B64" s="408" t="s">
        <v>1481</v>
      </c>
      <c r="C64" s="375">
        <v>11000000</v>
      </c>
      <c r="D64" s="418">
        <v>6000000</v>
      </c>
      <c r="E64" s="256" t="s">
        <v>2627</v>
      </c>
      <c r="F64" s="375">
        <v>5000000</v>
      </c>
      <c r="G64" s="418" t="s">
        <v>2941</v>
      </c>
      <c r="H64" s="408" t="s">
        <v>1430</v>
      </c>
      <c r="I64" s="411">
        <v>39650</v>
      </c>
      <c r="J64" s="411">
        <v>39884</v>
      </c>
      <c r="K64" s="381">
        <v>39764</v>
      </c>
      <c r="L64" s="381" t="s">
        <v>1535</v>
      </c>
      <c r="M64" s="408" t="s">
        <v>755</v>
      </c>
      <c r="N64" s="256" t="s">
        <v>2128</v>
      </c>
      <c r="O64" s="256">
        <v>498</v>
      </c>
      <c r="P64" s="256">
        <v>719</v>
      </c>
      <c r="Q64" s="256"/>
      <c r="R64" s="256"/>
      <c r="S64" s="381">
        <v>39799</v>
      </c>
      <c r="T64" s="256" t="s">
        <v>263</v>
      </c>
      <c r="U64" s="381">
        <v>39849</v>
      </c>
      <c r="V64" s="256" t="s">
        <v>1387</v>
      </c>
      <c r="W64" s="400">
        <v>40024</v>
      </c>
      <c r="X64" s="256"/>
      <c r="Y64" s="428" t="s">
        <v>1259</v>
      </c>
      <c r="Z64"/>
      <c r="AA64"/>
      <c r="AB64"/>
      <c r="AC64"/>
      <c r="AD64"/>
    </row>
    <row r="65" spans="1:49" ht="63.75" x14ac:dyDescent="0.2">
      <c r="A65" s="408">
        <v>47</v>
      </c>
      <c r="B65" s="408" t="s">
        <v>2772</v>
      </c>
      <c r="C65" s="375">
        <v>160000000</v>
      </c>
      <c r="D65" s="375">
        <v>80000000</v>
      </c>
      <c r="E65" s="256" t="s">
        <v>2627</v>
      </c>
      <c r="F65" s="420">
        <v>80000000</v>
      </c>
      <c r="G65" s="418" t="s">
        <v>2773</v>
      </c>
      <c r="H65" s="408" t="s">
        <v>1430</v>
      </c>
      <c r="I65" s="411">
        <v>39650</v>
      </c>
      <c r="J65" s="411">
        <v>40108</v>
      </c>
      <c r="K65" s="381">
        <v>39804</v>
      </c>
      <c r="L65" s="381" t="s">
        <v>828</v>
      </c>
      <c r="M65" s="408" t="s">
        <v>2940</v>
      </c>
      <c r="N65" s="256" t="s">
        <v>2128</v>
      </c>
      <c r="O65" s="256">
        <v>501</v>
      </c>
      <c r="P65" s="256">
        <v>718</v>
      </c>
      <c r="Q65" s="256"/>
      <c r="R65" s="256"/>
      <c r="S65" s="381">
        <v>40037</v>
      </c>
      <c r="T65" s="256" t="s">
        <v>700</v>
      </c>
      <c r="U65" s="381">
        <v>40147</v>
      </c>
      <c r="V65" s="256" t="s">
        <v>678</v>
      </c>
      <c r="W65" s="400">
        <v>40428</v>
      </c>
      <c r="X65" s="381"/>
      <c r="Y65" s="428" t="s">
        <v>1259</v>
      </c>
      <c r="Z65"/>
      <c r="AA65"/>
      <c r="AB65"/>
      <c r="AC65"/>
      <c r="AD65"/>
    </row>
    <row r="66" spans="1:49" ht="114.75" x14ac:dyDescent="0.2">
      <c r="A66" s="408">
        <v>48</v>
      </c>
      <c r="B66" s="408" t="s">
        <v>521</v>
      </c>
      <c r="C66" s="375" t="s">
        <v>857</v>
      </c>
      <c r="D66" s="375">
        <v>316000000</v>
      </c>
      <c r="E66" s="256" t="s">
        <v>2627</v>
      </c>
      <c r="F66" s="418">
        <v>29000000</v>
      </c>
      <c r="G66" s="372" t="s">
        <v>2480</v>
      </c>
      <c r="H66" s="408" t="s">
        <v>1149</v>
      </c>
      <c r="I66" s="411">
        <v>39650</v>
      </c>
      <c r="J66" s="411">
        <v>39944</v>
      </c>
      <c r="K66" s="381">
        <v>39701</v>
      </c>
      <c r="L66" s="381" t="s">
        <v>1291</v>
      </c>
      <c r="M66" s="372" t="s">
        <v>1504</v>
      </c>
      <c r="N66" s="256" t="s">
        <v>1623</v>
      </c>
      <c r="O66" s="256">
        <v>398</v>
      </c>
      <c r="P66" s="256">
        <v>642</v>
      </c>
      <c r="Q66" s="256"/>
      <c r="R66" s="256"/>
      <c r="S66" s="256"/>
      <c r="T66" s="256"/>
      <c r="U66" s="381">
        <v>40438</v>
      </c>
      <c r="V66" s="256"/>
      <c r="W66" s="381">
        <v>40892</v>
      </c>
      <c r="X66" s="256" t="s">
        <v>395</v>
      </c>
      <c r="Y66" s="428" t="s">
        <v>1259</v>
      </c>
      <c r="Z66"/>
      <c r="AA66"/>
      <c r="AB66"/>
      <c r="AC66"/>
      <c r="AD66"/>
    </row>
    <row r="67" spans="1:49" ht="30.75" customHeight="1" x14ac:dyDescent="0.2">
      <c r="A67" s="423">
        <v>49</v>
      </c>
      <c r="B67" s="423" t="s">
        <v>2502</v>
      </c>
      <c r="C67" s="438" t="s">
        <v>3050</v>
      </c>
      <c r="D67" s="438" t="s">
        <v>3050</v>
      </c>
      <c r="E67" s="438" t="s">
        <v>3050</v>
      </c>
      <c r="F67" s="438" t="s">
        <v>3050</v>
      </c>
      <c r="G67" s="438" t="s">
        <v>3050</v>
      </c>
      <c r="H67" s="438" t="s">
        <v>3050</v>
      </c>
      <c r="I67" s="438" t="s">
        <v>3050</v>
      </c>
      <c r="J67" s="438" t="s">
        <v>3050</v>
      </c>
      <c r="K67" s="438" t="s">
        <v>3050</v>
      </c>
      <c r="L67" s="438" t="s">
        <v>3050</v>
      </c>
      <c r="M67" s="438" t="s">
        <v>3050</v>
      </c>
      <c r="N67" s="438" t="s">
        <v>3050</v>
      </c>
      <c r="O67" s="438" t="s">
        <v>3050</v>
      </c>
      <c r="P67" s="438" t="s">
        <v>3050</v>
      </c>
      <c r="Q67" s="438" t="s">
        <v>3050</v>
      </c>
      <c r="R67" s="438" t="s">
        <v>3050</v>
      </c>
      <c r="S67" s="438" t="s">
        <v>3050</v>
      </c>
      <c r="T67" s="438" t="s">
        <v>3050</v>
      </c>
      <c r="U67" s="438" t="s">
        <v>3050</v>
      </c>
      <c r="V67" s="438" t="s">
        <v>3050</v>
      </c>
      <c r="W67" s="438" t="s">
        <v>3050</v>
      </c>
      <c r="X67" s="438" t="s">
        <v>3050</v>
      </c>
      <c r="Y67" s="439" t="s">
        <v>3050</v>
      </c>
      <c r="Z67"/>
      <c r="AA67"/>
      <c r="AB67"/>
      <c r="AC67"/>
      <c r="AD67"/>
    </row>
    <row r="68" spans="1:49" s="9" customFormat="1" ht="140.25" x14ac:dyDescent="0.2">
      <c r="A68" s="371" t="s">
        <v>1793</v>
      </c>
      <c r="B68" s="372" t="s">
        <v>396</v>
      </c>
      <c r="C68" s="373">
        <v>69988000</v>
      </c>
      <c r="D68" s="440">
        <v>62988000</v>
      </c>
      <c r="E68" s="256" t="s">
        <v>2627</v>
      </c>
      <c r="F68" s="375">
        <v>7000000</v>
      </c>
      <c r="G68" s="372" t="s">
        <v>3034</v>
      </c>
      <c r="H68" s="376" t="s">
        <v>1430</v>
      </c>
      <c r="I68" s="377">
        <v>39887</v>
      </c>
      <c r="J68" s="381">
        <v>39857</v>
      </c>
      <c r="K68" s="381">
        <v>39721</v>
      </c>
      <c r="L68" s="435" t="s">
        <v>634</v>
      </c>
      <c r="M68" s="372" t="s">
        <v>2501</v>
      </c>
      <c r="N68" s="256" t="s">
        <v>1700</v>
      </c>
      <c r="O68" s="256">
        <v>406</v>
      </c>
      <c r="P68" s="256">
        <v>650</v>
      </c>
      <c r="Q68" s="381" t="s">
        <v>2705</v>
      </c>
      <c r="R68" s="381">
        <v>39842</v>
      </c>
      <c r="S68" s="381">
        <v>39856</v>
      </c>
      <c r="T68" s="256" t="s">
        <v>308</v>
      </c>
      <c r="U68" s="381">
        <v>39890</v>
      </c>
      <c r="V68" s="256" t="s">
        <v>2334</v>
      </c>
      <c r="W68" s="381">
        <v>40067</v>
      </c>
      <c r="X68" s="256" t="s">
        <v>1276</v>
      </c>
      <c r="Y68" s="387" t="s">
        <v>1259</v>
      </c>
      <c r="Z68" s="16"/>
      <c r="AA68" s="16"/>
      <c r="AB68" s="16"/>
      <c r="AC68" s="16"/>
      <c r="AD68" s="16"/>
      <c r="AE68" s="8"/>
      <c r="AF68" s="8"/>
      <c r="AG68" s="8"/>
      <c r="AH68" s="8"/>
      <c r="AI68" s="8"/>
      <c r="AJ68" s="8"/>
      <c r="AK68" s="8"/>
      <c r="AL68" s="8"/>
      <c r="AM68" s="8"/>
      <c r="AN68" s="8"/>
      <c r="AO68" s="8"/>
      <c r="AP68" s="8"/>
      <c r="AQ68" s="8"/>
      <c r="AR68" s="8"/>
      <c r="AS68" s="8"/>
      <c r="AT68" s="8"/>
      <c r="AU68" s="8"/>
      <c r="AV68" s="8"/>
      <c r="AW68" s="8"/>
    </row>
    <row r="69" spans="1:49" s="9" customFormat="1" ht="165.75" x14ac:dyDescent="0.2">
      <c r="A69" s="371" t="s">
        <v>1317</v>
      </c>
      <c r="B69" s="372" t="s">
        <v>396</v>
      </c>
      <c r="C69" s="373">
        <v>43034000</v>
      </c>
      <c r="D69" s="373">
        <v>39034000</v>
      </c>
      <c r="E69" s="256" t="s">
        <v>2627</v>
      </c>
      <c r="F69" s="375">
        <v>4000000</v>
      </c>
      <c r="G69" s="372" t="s">
        <v>2324</v>
      </c>
      <c r="H69" s="256" t="s">
        <v>1430</v>
      </c>
      <c r="I69" s="377">
        <v>39658</v>
      </c>
      <c r="J69" s="381">
        <v>39857</v>
      </c>
      <c r="K69" s="381">
        <v>39721</v>
      </c>
      <c r="L69" s="435" t="s">
        <v>635</v>
      </c>
      <c r="M69" s="372" t="s">
        <v>770</v>
      </c>
      <c r="N69" s="256" t="s">
        <v>1700</v>
      </c>
      <c r="O69" s="256">
        <v>407</v>
      </c>
      <c r="P69" s="256">
        <v>651</v>
      </c>
      <c r="Q69" s="381" t="s">
        <v>2705</v>
      </c>
      <c r="R69" s="381">
        <v>39842</v>
      </c>
      <c r="S69" s="256" t="s">
        <v>1276</v>
      </c>
      <c r="T69" s="256" t="s">
        <v>1143</v>
      </c>
      <c r="U69" s="381">
        <v>39884</v>
      </c>
      <c r="V69" s="256" t="s">
        <v>831</v>
      </c>
      <c r="W69" s="400">
        <v>40105</v>
      </c>
      <c r="X69" s="256"/>
      <c r="Y69" s="387" t="s">
        <v>1259</v>
      </c>
      <c r="Z69" s="16"/>
      <c r="AA69" s="16"/>
      <c r="AB69" s="16"/>
      <c r="AC69" s="16"/>
      <c r="AD69" s="16"/>
      <c r="AE69" s="8"/>
      <c r="AF69" s="8"/>
      <c r="AG69" s="8"/>
      <c r="AH69" s="8"/>
      <c r="AI69" s="8"/>
      <c r="AJ69" s="8"/>
      <c r="AK69" s="8"/>
      <c r="AL69" s="8"/>
      <c r="AM69" s="8"/>
      <c r="AN69" s="8"/>
      <c r="AO69" s="8"/>
      <c r="AP69" s="8"/>
      <c r="AQ69" s="8"/>
      <c r="AR69" s="8"/>
      <c r="AS69" s="8"/>
      <c r="AT69" s="8"/>
      <c r="AU69" s="8"/>
      <c r="AV69" s="8"/>
      <c r="AW69" s="8"/>
    </row>
    <row r="70" spans="1:49" ht="51" x14ac:dyDescent="0.2">
      <c r="A70" s="371" t="s">
        <v>2689</v>
      </c>
      <c r="B70" s="372" t="s">
        <v>602</v>
      </c>
      <c r="C70" s="373">
        <v>1001127504</v>
      </c>
      <c r="D70" s="373">
        <v>1001127504</v>
      </c>
      <c r="E70" s="256" t="s">
        <v>2627</v>
      </c>
      <c r="F70" s="375">
        <v>80090200</v>
      </c>
      <c r="G70" s="372" t="s">
        <v>1270</v>
      </c>
      <c r="H70" s="256" t="s">
        <v>1044</v>
      </c>
      <c r="I70" s="377">
        <v>39659</v>
      </c>
      <c r="J70" s="381">
        <v>40201</v>
      </c>
      <c r="K70" s="381">
        <v>39804</v>
      </c>
      <c r="L70" s="256" t="s">
        <v>2121</v>
      </c>
      <c r="M70" s="372" t="s">
        <v>1478</v>
      </c>
      <c r="N70" s="256" t="s">
        <v>246</v>
      </c>
      <c r="O70" s="256">
        <v>419</v>
      </c>
      <c r="P70" s="256">
        <v>564</v>
      </c>
      <c r="Q70" s="256"/>
      <c r="R70" s="256"/>
      <c r="S70" s="381" t="s">
        <v>2163</v>
      </c>
      <c r="T70" s="256" t="s">
        <v>1820</v>
      </c>
      <c r="U70" s="400">
        <v>40200</v>
      </c>
      <c r="V70" s="256" t="s">
        <v>1816</v>
      </c>
      <c r="W70" s="400">
        <v>40353</v>
      </c>
      <c r="X70" s="256"/>
      <c r="Y70" s="387" t="s">
        <v>1259</v>
      </c>
    </row>
    <row r="71" spans="1:49" ht="114.75" x14ac:dyDescent="0.2">
      <c r="A71" s="371" t="s">
        <v>1334</v>
      </c>
      <c r="B71" s="372" t="s">
        <v>2555</v>
      </c>
      <c r="C71" s="373" t="s">
        <v>1506</v>
      </c>
      <c r="D71" s="373" t="s">
        <v>1694</v>
      </c>
      <c r="E71" s="256" t="s">
        <v>2627</v>
      </c>
      <c r="F71" s="375" t="s">
        <v>646</v>
      </c>
      <c r="G71" s="372" t="s">
        <v>1270</v>
      </c>
      <c r="H71" s="256" t="s">
        <v>1044</v>
      </c>
      <c r="I71" s="377">
        <v>39659</v>
      </c>
      <c r="J71" s="381">
        <v>40153</v>
      </c>
      <c r="K71" s="381">
        <v>39767</v>
      </c>
      <c r="L71" s="256" t="s">
        <v>858</v>
      </c>
      <c r="M71" s="372" t="s">
        <v>1503</v>
      </c>
      <c r="N71" s="256" t="s">
        <v>246</v>
      </c>
      <c r="O71" s="256">
        <v>422</v>
      </c>
      <c r="P71" s="256">
        <v>565</v>
      </c>
      <c r="Q71" s="256" t="s">
        <v>1683</v>
      </c>
      <c r="R71" s="381">
        <v>40143</v>
      </c>
      <c r="S71" s="381" t="s">
        <v>1971</v>
      </c>
      <c r="T71" s="256" t="s">
        <v>307</v>
      </c>
      <c r="U71" s="381">
        <v>40152</v>
      </c>
      <c r="V71" s="256" t="s">
        <v>1816</v>
      </c>
      <c r="W71" s="400">
        <v>40263</v>
      </c>
      <c r="X71" s="256"/>
      <c r="Y71" s="387" t="s">
        <v>1259</v>
      </c>
    </row>
    <row r="72" spans="1:49" ht="76.5" x14ac:dyDescent="0.2">
      <c r="A72" s="372">
        <v>54</v>
      </c>
      <c r="B72" s="372" t="s">
        <v>946</v>
      </c>
      <c r="C72" s="373">
        <v>151000217</v>
      </c>
      <c r="D72" s="373">
        <v>139815016</v>
      </c>
      <c r="E72" s="256" t="s">
        <v>2627</v>
      </c>
      <c r="F72" s="375">
        <v>11185201</v>
      </c>
      <c r="G72" s="372" t="s">
        <v>1270</v>
      </c>
      <c r="H72" s="256" t="s">
        <v>1044</v>
      </c>
      <c r="I72" s="377">
        <v>39664</v>
      </c>
      <c r="J72" s="410">
        <v>40138</v>
      </c>
      <c r="K72" s="410">
        <v>39772</v>
      </c>
      <c r="L72" s="256"/>
      <c r="M72" s="372" t="s">
        <v>1087</v>
      </c>
      <c r="N72" s="256" t="s">
        <v>246</v>
      </c>
      <c r="O72" s="408">
        <v>425</v>
      </c>
      <c r="P72" s="408">
        <v>623</v>
      </c>
      <c r="Q72" s="408"/>
      <c r="R72" s="408"/>
      <c r="S72" s="410" t="s">
        <v>1592</v>
      </c>
      <c r="T72" s="408" t="s">
        <v>2678</v>
      </c>
      <c r="U72" s="410">
        <v>40137</v>
      </c>
      <c r="V72" s="256" t="s">
        <v>3159</v>
      </c>
      <c r="W72" s="411">
        <v>40402</v>
      </c>
      <c r="X72" s="408"/>
      <c r="Y72" s="387" t="s">
        <v>1259</v>
      </c>
    </row>
    <row r="73" spans="1:49" ht="120" customHeight="1" x14ac:dyDescent="0.2">
      <c r="A73" s="372">
        <v>55</v>
      </c>
      <c r="B73" s="372" t="s">
        <v>2200</v>
      </c>
      <c r="C73" s="373">
        <v>324067604</v>
      </c>
      <c r="D73" s="373">
        <v>300062596</v>
      </c>
      <c r="E73" s="256" t="s">
        <v>2627</v>
      </c>
      <c r="F73" s="375">
        <v>24005008</v>
      </c>
      <c r="G73" s="372" t="s">
        <v>1261</v>
      </c>
      <c r="H73" s="256" t="s">
        <v>1044</v>
      </c>
      <c r="I73" s="377">
        <v>39687</v>
      </c>
      <c r="J73" s="381">
        <v>40039</v>
      </c>
      <c r="K73" s="410">
        <v>39796</v>
      </c>
      <c r="L73" s="408" t="s">
        <v>2962</v>
      </c>
      <c r="M73" s="372" t="s">
        <v>283</v>
      </c>
      <c r="N73" s="408" t="s">
        <v>2547</v>
      </c>
      <c r="O73" s="408">
        <v>450</v>
      </c>
      <c r="P73" s="408">
        <v>663</v>
      </c>
      <c r="Q73" s="408"/>
      <c r="R73" s="408"/>
      <c r="S73" s="410">
        <v>39909</v>
      </c>
      <c r="T73" s="408" t="s">
        <v>2325</v>
      </c>
      <c r="U73" s="381">
        <v>40003</v>
      </c>
      <c r="V73" s="256" t="s">
        <v>2673</v>
      </c>
      <c r="W73" s="411">
        <v>40022</v>
      </c>
      <c r="X73" s="408"/>
      <c r="Y73" s="387" t="s">
        <v>1259</v>
      </c>
    </row>
    <row r="74" spans="1:49" ht="127.5" x14ac:dyDescent="0.2">
      <c r="A74" s="7">
        <v>56</v>
      </c>
      <c r="B74" s="219" t="s">
        <v>3081</v>
      </c>
      <c r="C74" s="40">
        <v>420882903</v>
      </c>
      <c r="D74" s="40">
        <v>389706392</v>
      </c>
      <c r="E74" s="10" t="s">
        <v>2627</v>
      </c>
      <c r="F74" s="46">
        <v>31176511</v>
      </c>
      <c r="G74" s="6" t="s">
        <v>764</v>
      </c>
      <c r="H74" s="10" t="s">
        <v>1044</v>
      </c>
      <c r="I74" s="87">
        <v>39687</v>
      </c>
      <c r="J74" s="56">
        <v>40193</v>
      </c>
      <c r="K74" s="56">
        <v>39918</v>
      </c>
      <c r="L74" s="27" t="s">
        <v>1350</v>
      </c>
      <c r="M74" s="6" t="s">
        <v>2199</v>
      </c>
      <c r="N74" s="10" t="s">
        <v>246</v>
      </c>
      <c r="O74" s="27">
        <v>424</v>
      </c>
      <c r="P74" s="27">
        <v>731</v>
      </c>
      <c r="Q74" s="27"/>
      <c r="R74" s="27"/>
      <c r="S74" s="56" t="s">
        <v>880</v>
      </c>
      <c r="T74" s="27" t="s">
        <v>1353</v>
      </c>
      <c r="U74" s="56">
        <v>40200</v>
      </c>
      <c r="V74" s="27"/>
      <c r="W74" s="27"/>
      <c r="X74" s="211"/>
      <c r="Y74" s="441" t="s">
        <v>567</v>
      </c>
    </row>
    <row r="75" spans="1:49" ht="76.5" x14ac:dyDescent="0.2">
      <c r="A75" s="372">
        <v>57</v>
      </c>
      <c r="B75" s="372" t="s">
        <v>1242</v>
      </c>
      <c r="C75" s="373">
        <v>390000000</v>
      </c>
      <c r="D75" s="373">
        <v>350000000</v>
      </c>
      <c r="E75" s="256" t="s">
        <v>2627</v>
      </c>
      <c r="F75" s="375">
        <v>40000000</v>
      </c>
      <c r="G75" s="372" t="s">
        <v>1261</v>
      </c>
      <c r="H75" s="256" t="s">
        <v>2548</v>
      </c>
      <c r="I75" s="377">
        <v>39695</v>
      </c>
      <c r="J75" s="408" t="s">
        <v>2627</v>
      </c>
      <c r="K75" s="408" t="s">
        <v>2627</v>
      </c>
      <c r="L75" s="408" t="s">
        <v>2627</v>
      </c>
      <c r="M75" s="372" t="s">
        <v>1096</v>
      </c>
      <c r="N75" s="408" t="s">
        <v>1700</v>
      </c>
      <c r="O75" s="408">
        <v>314</v>
      </c>
      <c r="P75" s="408" t="s">
        <v>2627</v>
      </c>
      <c r="Q75" s="408" t="s">
        <v>2627</v>
      </c>
      <c r="R75" s="408" t="s">
        <v>2627</v>
      </c>
      <c r="S75" s="408" t="s">
        <v>2627</v>
      </c>
      <c r="T75" s="408" t="s">
        <v>2627</v>
      </c>
      <c r="U75" s="408" t="s">
        <v>2627</v>
      </c>
      <c r="V75" s="408" t="s">
        <v>2627</v>
      </c>
      <c r="W75" s="410">
        <v>39743</v>
      </c>
      <c r="X75" s="256" t="s">
        <v>2485</v>
      </c>
      <c r="Y75" s="387" t="s">
        <v>1923</v>
      </c>
    </row>
    <row r="76" spans="1:49" ht="216.75" x14ac:dyDescent="0.2">
      <c r="A76" s="372">
        <v>58</v>
      </c>
      <c r="B76" s="372" t="s">
        <v>1242</v>
      </c>
      <c r="C76" s="373" t="s">
        <v>737</v>
      </c>
      <c r="D76" s="373">
        <v>345000000</v>
      </c>
      <c r="E76" s="256" t="s">
        <v>2627</v>
      </c>
      <c r="F76" s="375">
        <v>40000000</v>
      </c>
      <c r="G76" s="372" t="s">
        <v>1261</v>
      </c>
      <c r="H76" s="256" t="s">
        <v>2548</v>
      </c>
      <c r="I76" s="377">
        <v>39695</v>
      </c>
      <c r="J76" s="410">
        <v>40164</v>
      </c>
      <c r="K76" s="410">
        <v>39770</v>
      </c>
      <c r="L76" s="408" t="s">
        <v>931</v>
      </c>
      <c r="M76" s="372" t="s">
        <v>1423</v>
      </c>
      <c r="N76" s="408" t="s">
        <v>1700</v>
      </c>
      <c r="O76" s="408">
        <v>313</v>
      </c>
      <c r="P76" s="408">
        <v>827</v>
      </c>
      <c r="Q76" s="410">
        <v>39800</v>
      </c>
      <c r="R76" s="410">
        <v>39832</v>
      </c>
      <c r="S76" s="410" t="s">
        <v>370</v>
      </c>
      <c r="T76" s="408" t="s">
        <v>2800</v>
      </c>
      <c r="U76" s="410">
        <v>40165</v>
      </c>
      <c r="V76" s="256" t="s">
        <v>2400</v>
      </c>
      <c r="W76" s="410">
        <v>40288</v>
      </c>
      <c r="X76" s="408"/>
      <c r="Y76" s="387" t="s">
        <v>1259</v>
      </c>
    </row>
    <row r="77" spans="1:49" ht="38.25" x14ac:dyDescent="0.2">
      <c r="A77" s="372">
        <v>59</v>
      </c>
      <c r="B77" s="372" t="s">
        <v>474</v>
      </c>
      <c r="C77" s="373">
        <v>533651760</v>
      </c>
      <c r="D77" s="373">
        <v>494122000</v>
      </c>
      <c r="E77" s="256" t="s">
        <v>2627</v>
      </c>
      <c r="F77" s="375">
        <v>39529760</v>
      </c>
      <c r="G77" s="372" t="s">
        <v>1270</v>
      </c>
      <c r="H77" s="256" t="s">
        <v>1044</v>
      </c>
      <c r="I77" s="377">
        <v>39695</v>
      </c>
      <c r="J77" s="410">
        <v>40097</v>
      </c>
      <c r="K77" s="410">
        <v>39731</v>
      </c>
      <c r="L77" s="408" t="s">
        <v>1935</v>
      </c>
      <c r="M77" s="372" t="s">
        <v>2646</v>
      </c>
      <c r="N77" s="408" t="s">
        <v>377</v>
      </c>
      <c r="O77" s="408">
        <v>441</v>
      </c>
      <c r="P77" s="408">
        <v>675</v>
      </c>
      <c r="Q77" s="408"/>
      <c r="R77" s="408"/>
      <c r="S77" s="408"/>
      <c r="T77" s="408"/>
      <c r="U77" s="410">
        <v>40095</v>
      </c>
      <c r="V77" s="256" t="s">
        <v>1229</v>
      </c>
      <c r="W77" s="411">
        <v>40157</v>
      </c>
      <c r="X77" s="408"/>
      <c r="Y77" s="413" t="s">
        <v>1259</v>
      </c>
    </row>
    <row r="78" spans="1:49" ht="140.25" x14ac:dyDescent="0.2">
      <c r="A78" s="372">
        <v>60</v>
      </c>
      <c r="B78" s="372" t="s">
        <v>2006</v>
      </c>
      <c r="C78" s="373">
        <v>756030481</v>
      </c>
      <c r="D78" s="373" t="s">
        <v>1294</v>
      </c>
      <c r="E78" s="256" t="s">
        <v>1293</v>
      </c>
      <c r="F78" s="375">
        <v>126100000</v>
      </c>
      <c r="G78" s="372" t="s">
        <v>1261</v>
      </c>
      <c r="H78" s="256" t="s">
        <v>2735</v>
      </c>
      <c r="I78" s="377">
        <v>39695</v>
      </c>
      <c r="J78" s="410">
        <v>40350</v>
      </c>
      <c r="K78" s="410">
        <v>39745</v>
      </c>
      <c r="L78" s="408" t="s">
        <v>1342</v>
      </c>
      <c r="M78" s="372" t="s">
        <v>392</v>
      </c>
      <c r="N78" s="408" t="s">
        <v>2963</v>
      </c>
      <c r="O78" s="408">
        <v>168</v>
      </c>
      <c r="P78" s="408">
        <v>786</v>
      </c>
      <c r="Q78" s="381" t="s">
        <v>1091</v>
      </c>
      <c r="R78" s="410">
        <v>39840</v>
      </c>
      <c r="S78" s="410" t="s">
        <v>1024</v>
      </c>
      <c r="T78" s="408" t="s">
        <v>2890</v>
      </c>
      <c r="U78" s="408"/>
      <c r="V78" s="408" t="s">
        <v>834</v>
      </c>
      <c r="W78" s="408"/>
      <c r="X78" s="410" t="s">
        <v>2665</v>
      </c>
      <c r="Y78" s="413" t="s">
        <v>1730</v>
      </c>
    </row>
    <row r="79" spans="1:49" ht="89.25" x14ac:dyDescent="0.2">
      <c r="A79" s="372">
        <v>61</v>
      </c>
      <c r="B79" s="372" t="s">
        <v>486</v>
      </c>
      <c r="C79" s="373">
        <v>22225000</v>
      </c>
      <c r="D79" s="373">
        <v>20000000</v>
      </c>
      <c r="E79" s="256" t="s">
        <v>2627</v>
      </c>
      <c r="F79" s="375">
        <v>2225000</v>
      </c>
      <c r="G79" s="372" t="s">
        <v>1371</v>
      </c>
      <c r="H79" s="256" t="s">
        <v>2735</v>
      </c>
      <c r="I79" s="377">
        <v>39700</v>
      </c>
      <c r="J79" s="410" t="s">
        <v>2627</v>
      </c>
      <c r="K79" s="408" t="s">
        <v>2627</v>
      </c>
      <c r="L79" s="408" t="s">
        <v>2627</v>
      </c>
      <c r="M79" s="372" t="s">
        <v>220</v>
      </c>
      <c r="N79" s="408" t="s">
        <v>1315</v>
      </c>
      <c r="O79" s="408">
        <v>421</v>
      </c>
      <c r="P79" s="408" t="s">
        <v>2627</v>
      </c>
      <c r="Q79" s="408" t="s">
        <v>2627</v>
      </c>
      <c r="R79" s="408" t="s">
        <v>2627</v>
      </c>
      <c r="S79" s="408" t="s">
        <v>2627</v>
      </c>
      <c r="T79" s="408" t="s">
        <v>2627</v>
      </c>
      <c r="U79" s="408" t="s">
        <v>2627</v>
      </c>
      <c r="V79" s="408" t="s">
        <v>2627</v>
      </c>
      <c r="W79" s="410">
        <v>39743</v>
      </c>
      <c r="X79" s="256" t="s">
        <v>2485</v>
      </c>
      <c r="Y79" s="387" t="s">
        <v>1923</v>
      </c>
    </row>
    <row r="80" spans="1:49" ht="140.25" x14ac:dyDescent="0.2">
      <c r="A80" s="372">
        <v>62</v>
      </c>
      <c r="B80" s="372" t="s">
        <v>1914</v>
      </c>
      <c r="C80" s="373">
        <v>95430098</v>
      </c>
      <c r="D80" s="373">
        <v>69311000</v>
      </c>
      <c r="E80" s="256" t="s">
        <v>2627</v>
      </c>
      <c r="F80" s="375">
        <v>26119098</v>
      </c>
      <c r="G80" s="372" t="s">
        <v>1371</v>
      </c>
      <c r="H80" s="256" t="s">
        <v>2735</v>
      </c>
      <c r="I80" s="377">
        <v>39700</v>
      </c>
      <c r="J80" s="410">
        <v>40001</v>
      </c>
      <c r="K80" s="410">
        <v>39759</v>
      </c>
      <c r="L80" s="408" t="s">
        <v>2035</v>
      </c>
      <c r="M80" s="372" t="s">
        <v>1025</v>
      </c>
      <c r="N80" s="408" t="s">
        <v>1315</v>
      </c>
      <c r="O80" s="408">
        <v>305</v>
      </c>
      <c r="P80" s="408">
        <v>685</v>
      </c>
      <c r="Q80" s="408"/>
      <c r="R80" s="408"/>
      <c r="S80" s="411">
        <v>39909</v>
      </c>
      <c r="T80" s="408"/>
      <c r="U80" s="410">
        <v>40001</v>
      </c>
      <c r="V80" s="256" t="s">
        <v>2099</v>
      </c>
      <c r="W80" s="410">
        <v>40525</v>
      </c>
      <c r="X80" s="408"/>
      <c r="Y80" s="387" t="s">
        <v>1259</v>
      </c>
    </row>
    <row r="81" spans="1:25" ht="229.5" x14ac:dyDescent="0.2">
      <c r="A81" s="372">
        <v>63</v>
      </c>
      <c r="B81" s="372" t="s">
        <v>607</v>
      </c>
      <c r="C81" s="373">
        <v>169400000</v>
      </c>
      <c r="D81" s="373">
        <v>150000000</v>
      </c>
      <c r="E81" s="256" t="s">
        <v>2627</v>
      </c>
      <c r="F81" s="375">
        <v>19400000</v>
      </c>
      <c r="G81" s="372" t="s">
        <v>603</v>
      </c>
      <c r="H81" s="256" t="s">
        <v>304</v>
      </c>
      <c r="I81" s="377">
        <v>39701</v>
      </c>
      <c r="J81" s="410" t="s">
        <v>2627</v>
      </c>
      <c r="K81" s="408" t="s">
        <v>2627</v>
      </c>
      <c r="L81" s="408" t="s">
        <v>2627</v>
      </c>
      <c r="M81" s="372" t="s">
        <v>303</v>
      </c>
      <c r="N81" s="408" t="s">
        <v>2005</v>
      </c>
      <c r="O81" s="408">
        <v>375</v>
      </c>
      <c r="P81" s="408" t="s">
        <v>2627</v>
      </c>
      <c r="Q81" s="408" t="s">
        <v>2627</v>
      </c>
      <c r="R81" s="408" t="s">
        <v>2627</v>
      </c>
      <c r="S81" s="408" t="s">
        <v>2627</v>
      </c>
      <c r="T81" s="408" t="s">
        <v>2627</v>
      </c>
      <c r="U81" s="408" t="s">
        <v>2627</v>
      </c>
      <c r="V81" s="408" t="s">
        <v>2627</v>
      </c>
      <c r="W81" s="410">
        <v>39743</v>
      </c>
      <c r="X81" s="408" t="s">
        <v>2627</v>
      </c>
      <c r="Y81" s="387" t="s">
        <v>1923</v>
      </c>
    </row>
    <row r="82" spans="1:25" ht="114.75" x14ac:dyDescent="0.2">
      <c r="A82" s="372">
        <v>64</v>
      </c>
      <c r="B82" s="372" t="s">
        <v>607</v>
      </c>
      <c r="C82" s="373">
        <v>352840000</v>
      </c>
      <c r="D82" s="373">
        <v>330000000</v>
      </c>
      <c r="E82" s="256" t="s">
        <v>2627</v>
      </c>
      <c r="F82" s="375">
        <v>22840000</v>
      </c>
      <c r="G82" s="372" t="s">
        <v>1261</v>
      </c>
      <c r="H82" s="256" t="s">
        <v>2294</v>
      </c>
      <c r="I82" s="377">
        <v>39701</v>
      </c>
      <c r="J82" s="410">
        <v>40008</v>
      </c>
      <c r="K82" s="410">
        <v>39766</v>
      </c>
      <c r="L82" s="408" t="s">
        <v>2626</v>
      </c>
      <c r="M82" s="372" t="s">
        <v>482</v>
      </c>
      <c r="N82" s="408" t="s">
        <v>2005</v>
      </c>
      <c r="O82" s="408">
        <v>353</v>
      </c>
      <c r="P82" s="408">
        <v>837</v>
      </c>
      <c r="Q82" s="408"/>
      <c r="R82" s="408"/>
      <c r="S82" s="410">
        <v>39904</v>
      </c>
      <c r="T82" s="408" t="s">
        <v>628</v>
      </c>
      <c r="U82" s="410">
        <v>40018</v>
      </c>
      <c r="V82" s="408" t="s">
        <v>1381</v>
      </c>
      <c r="W82" s="411">
        <v>40121</v>
      </c>
      <c r="X82" s="408" t="s">
        <v>2197</v>
      </c>
      <c r="Y82" s="413" t="s">
        <v>1259</v>
      </c>
    </row>
    <row r="83" spans="1:25" ht="89.25" x14ac:dyDescent="0.2">
      <c r="A83" s="372">
        <v>65</v>
      </c>
      <c r="B83" s="372" t="s">
        <v>1572</v>
      </c>
      <c r="C83" s="373">
        <v>36500000</v>
      </c>
      <c r="D83" s="373">
        <v>30000000</v>
      </c>
      <c r="E83" s="256" t="s">
        <v>2627</v>
      </c>
      <c r="F83" s="375">
        <v>6500000</v>
      </c>
      <c r="G83" s="372" t="s">
        <v>2324</v>
      </c>
      <c r="H83" s="256" t="s">
        <v>2735</v>
      </c>
      <c r="I83" s="377">
        <v>39708</v>
      </c>
      <c r="J83" s="408" t="s">
        <v>2627</v>
      </c>
      <c r="K83" s="408" t="s">
        <v>2627</v>
      </c>
      <c r="L83" s="408" t="s">
        <v>2627</v>
      </c>
      <c r="M83" s="372" t="s">
        <v>2298</v>
      </c>
      <c r="N83" s="408" t="s">
        <v>1315</v>
      </c>
      <c r="O83" s="408">
        <v>434</v>
      </c>
      <c r="P83" s="408" t="s">
        <v>2627</v>
      </c>
      <c r="Q83" s="408" t="s">
        <v>2627</v>
      </c>
      <c r="R83" s="408" t="s">
        <v>2627</v>
      </c>
      <c r="S83" s="408" t="s">
        <v>2627</v>
      </c>
      <c r="T83" s="408" t="s">
        <v>2627</v>
      </c>
      <c r="U83" s="408" t="s">
        <v>2627</v>
      </c>
      <c r="V83" s="408" t="s">
        <v>2627</v>
      </c>
      <c r="W83" s="410">
        <v>39743</v>
      </c>
      <c r="X83" s="256" t="s">
        <v>2485</v>
      </c>
      <c r="Y83" s="387" t="s">
        <v>1923</v>
      </c>
    </row>
    <row r="84" spans="1:25" ht="102" x14ac:dyDescent="0.2">
      <c r="A84" s="372">
        <v>66</v>
      </c>
      <c r="B84" s="372" t="s">
        <v>1242</v>
      </c>
      <c r="C84" s="373">
        <v>100000000</v>
      </c>
      <c r="D84" s="373">
        <v>80000000</v>
      </c>
      <c r="E84" s="256" t="s">
        <v>2627</v>
      </c>
      <c r="F84" s="375">
        <v>10000000</v>
      </c>
      <c r="G84" s="372" t="s">
        <v>593</v>
      </c>
      <c r="H84" s="256" t="s">
        <v>2548</v>
      </c>
      <c r="I84" s="377">
        <v>39729</v>
      </c>
      <c r="J84" s="410">
        <v>39971</v>
      </c>
      <c r="K84" s="410">
        <v>39757</v>
      </c>
      <c r="L84" s="408"/>
      <c r="M84" s="372" t="s">
        <v>3143</v>
      </c>
      <c r="N84" s="408" t="s">
        <v>2641</v>
      </c>
      <c r="O84" s="408">
        <v>549</v>
      </c>
      <c r="P84" s="408">
        <v>855</v>
      </c>
      <c r="Q84" s="410" t="s">
        <v>2542</v>
      </c>
      <c r="R84" s="410">
        <v>39832</v>
      </c>
      <c r="S84" s="408"/>
      <c r="T84" s="408"/>
      <c r="U84" s="410">
        <v>39971</v>
      </c>
      <c r="V84" s="408"/>
      <c r="W84" s="410">
        <v>40231</v>
      </c>
      <c r="X84" s="408"/>
      <c r="Y84" s="387" t="s">
        <v>1259</v>
      </c>
    </row>
    <row r="85" spans="1:25" ht="127.5" x14ac:dyDescent="0.2">
      <c r="A85" s="256">
        <v>67</v>
      </c>
      <c r="B85" s="372" t="s">
        <v>2255</v>
      </c>
      <c r="C85" s="420">
        <v>48600000</v>
      </c>
      <c r="D85" s="442">
        <v>15000000</v>
      </c>
      <c r="E85" s="256" t="s">
        <v>2627</v>
      </c>
      <c r="F85" s="434">
        <v>33600000</v>
      </c>
      <c r="G85" s="256" t="s">
        <v>2324</v>
      </c>
      <c r="H85" s="256" t="s">
        <v>2464</v>
      </c>
      <c r="I85" s="381">
        <v>39750</v>
      </c>
      <c r="J85" s="400">
        <v>40178</v>
      </c>
      <c r="K85" s="400">
        <v>40004</v>
      </c>
      <c r="L85" s="256"/>
      <c r="M85" s="256" t="s">
        <v>1942</v>
      </c>
      <c r="N85" s="256" t="s">
        <v>2764</v>
      </c>
      <c r="O85" s="256">
        <v>412</v>
      </c>
      <c r="P85" s="256">
        <v>1100</v>
      </c>
      <c r="Q85" s="256"/>
      <c r="R85" s="256"/>
      <c r="S85" s="256"/>
      <c r="T85" s="256"/>
      <c r="U85" s="381">
        <v>40157</v>
      </c>
      <c r="V85" s="256"/>
      <c r="W85" s="381">
        <v>40470</v>
      </c>
      <c r="X85" s="256"/>
      <c r="Y85" s="387" t="s">
        <v>1259</v>
      </c>
    </row>
    <row r="86" spans="1:25" ht="140.25" x14ac:dyDescent="0.2">
      <c r="A86" s="372">
        <v>68</v>
      </c>
      <c r="B86" s="372" t="s">
        <v>626</v>
      </c>
      <c r="C86" s="373">
        <v>3750000</v>
      </c>
      <c r="D86" s="373">
        <v>3000000</v>
      </c>
      <c r="E86" s="256" t="s">
        <v>2627</v>
      </c>
      <c r="F86" s="375">
        <v>750000</v>
      </c>
      <c r="G86" s="372" t="s">
        <v>2482</v>
      </c>
      <c r="H86" s="372" t="s">
        <v>2162</v>
      </c>
      <c r="I86" s="377">
        <v>39766</v>
      </c>
      <c r="J86" s="410">
        <v>39802</v>
      </c>
      <c r="K86" s="410">
        <v>39772</v>
      </c>
      <c r="L86" s="408"/>
      <c r="M86" s="372" t="s">
        <v>1622</v>
      </c>
      <c r="N86" s="408" t="s">
        <v>1623</v>
      </c>
      <c r="O86" s="408">
        <v>583</v>
      </c>
      <c r="P86" s="408">
        <v>922</v>
      </c>
      <c r="Q86" s="408" t="s">
        <v>2627</v>
      </c>
      <c r="R86" s="408" t="s">
        <v>2627</v>
      </c>
      <c r="S86" s="408" t="s">
        <v>2627</v>
      </c>
      <c r="T86" s="408" t="s">
        <v>2627</v>
      </c>
      <c r="U86" s="410">
        <v>39777</v>
      </c>
      <c r="V86" s="408" t="s">
        <v>1201</v>
      </c>
      <c r="W86" s="411">
        <v>39812</v>
      </c>
      <c r="X86" s="256" t="s">
        <v>2485</v>
      </c>
      <c r="Y86" s="387" t="s">
        <v>1259</v>
      </c>
    </row>
    <row r="87" spans="1:25" ht="102" x14ac:dyDescent="0.2">
      <c r="A87" s="372">
        <v>69</v>
      </c>
      <c r="B87" s="372" t="s">
        <v>2555</v>
      </c>
      <c r="C87" s="373">
        <v>540000000</v>
      </c>
      <c r="D87" s="373">
        <v>500000000</v>
      </c>
      <c r="E87" s="256" t="s">
        <v>2627</v>
      </c>
      <c r="F87" s="375">
        <v>40000000</v>
      </c>
      <c r="G87" s="372" t="s">
        <v>764</v>
      </c>
      <c r="H87" s="372" t="s">
        <v>1624</v>
      </c>
      <c r="I87" s="377">
        <v>39776</v>
      </c>
      <c r="J87" s="410">
        <v>40129</v>
      </c>
      <c r="K87" s="410">
        <v>39856</v>
      </c>
      <c r="L87" s="408" t="s">
        <v>432</v>
      </c>
      <c r="M87" s="372" t="s">
        <v>2392</v>
      </c>
      <c r="N87" s="408" t="s">
        <v>377</v>
      </c>
      <c r="O87" s="408">
        <v>578</v>
      </c>
      <c r="P87" s="408">
        <v>941</v>
      </c>
      <c r="Q87" s="443"/>
      <c r="R87" s="408"/>
      <c r="S87" s="377">
        <v>40016</v>
      </c>
      <c r="T87" s="408" t="s">
        <v>2683</v>
      </c>
      <c r="U87" s="410">
        <v>40144</v>
      </c>
      <c r="V87" s="256" t="s">
        <v>685</v>
      </c>
      <c r="W87" s="411">
        <v>40177</v>
      </c>
      <c r="X87" s="408"/>
      <c r="Y87" s="387" t="s">
        <v>1259</v>
      </c>
    </row>
    <row r="88" spans="1:25" ht="89.25" x14ac:dyDescent="0.2">
      <c r="A88" s="372">
        <v>70</v>
      </c>
      <c r="B88" s="372" t="s">
        <v>2393</v>
      </c>
      <c r="C88" s="373">
        <v>53000000</v>
      </c>
      <c r="D88" s="373">
        <v>50000000</v>
      </c>
      <c r="E88" s="256" t="s">
        <v>2627</v>
      </c>
      <c r="F88" s="373">
        <v>3000000</v>
      </c>
      <c r="G88" s="372" t="s">
        <v>1371</v>
      </c>
      <c r="H88" s="372" t="s">
        <v>2735</v>
      </c>
      <c r="I88" s="377">
        <v>39786</v>
      </c>
      <c r="J88" s="410">
        <v>40042</v>
      </c>
      <c r="K88" s="410">
        <v>39856</v>
      </c>
      <c r="L88" s="408"/>
      <c r="M88" s="372" t="s">
        <v>3162</v>
      </c>
      <c r="N88" s="408" t="s">
        <v>3163</v>
      </c>
      <c r="O88" s="408">
        <v>519</v>
      </c>
      <c r="P88" s="408">
        <v>1041</v>
      </c>
      <c r="Q88" s="410">
        <v>39953</v>
      </c>
      <c r="R88" s="410">
        <v>39989</v>
      </c>
      <c r="S88" s="372"/>
      <c r="T88" s="408"/>
      <c r="U88" s="410">
        <v>40043</v>
      </c>
      <c r="V88" s="408" t="s">
        <v>3084</v>
      </c>
      <c r="W88" s="411">
        <v>40165</v>
      </c>
      <c r="X88" s="408"/>
      <c r="Y88" s="387" t="s">
        <v>1259</v>
      </c>
    </row>
    <row r="89" spans="1:25" ht="51" x14ac:dyDescent="0.2">
      <c r="A89" s="372">
        <v>71</v>
      </c>
      <c r="B89" s="372" t="s">
        <v>2352</v>
      </c>
      <c r="C89" s="373">
        <v>376300393</v>
      </c>
      <c r="D89" s="373">
        <v>361300393</v>
      </c>
      <c r="E89" s="256" t="s">
        <v>2627</v>
      </c>
      <c r="F89" s="373">
        <v>15000000</v>
      </c>
      <c r="G89" s="372" t="s">
        <v>1271</v>
      </c>
      <c r="H89" s="372" t="s">
        <v>1624</v>
      </c>
      <c r="I89" s="377">
        <v>39811</v>
      </c>
      <c r="J89" s="410">
        <v>40177</v>
      </c>
      <c r="K89" s="410">
        <v>39827</v>
      </c>
      <c r="L89" s="408" t="s">
        <v>441</v>
      </c>
      <c r="M89" s="372" t="s">
        <v>2657</v>
      </c>
      <c r="N89" s="408" t="s">
        <v>246</v>
      </c>
      <c r="O89" s="408">
        <v>636</v>
      </c>
      <c r="P89" s="408">
        <v>1101</v>
      </c>
      <c r="Q89" s="408"/>
      <c r="R89" s="408"/>
      <c r="S89" s="372"/>
      <c r="T89" s="408"/>
      <c r="U89" s="408"/>
      <c r="V89" s="408" t="s">
        <v>3083</v>
      </c>
      <c r="W89" s="411">
        <v>40170</v>
      </c>
      <c r="X89" s="408"/>
      <c r="Y89" s="387" t="s">
        <v>1259</v>
      </c>
    </row>
    <row r="90" spans="1:25" ht="216.75" x14ac:dyDescent="0.2">
      <c r="A90" s="372">
        <v>72</v>
      </c>
      <c r="B90" s="372" t="s">
        <v>2964</v>
      </c>
      <c r="C90" s="373">
        <v>3500000</v>
      </c>
      <c r="D90" s="373">
        <v>3000000</v>
      </c>
      <c r="E90" s="256" t="s">
        <v>2627</v>
      </c>
      <c r="F90" s="434">
        <v>500000</v>
      </c>
      <c r="G90" s="372" t="s">
        <v>2482</v>
      </c>
      <c r="H90" s="372" t="s">
        <v>2162</v>
      </c>
      <c r="I90" s="377">
        <v>39811</v>
      </c>
      <c r="J90" s="410">
        <v>39864</v>
      </c>
      <c r="K90" s="410">
        <v>39833</v>
      </c>
      <c r="L90" s="408" t="s">
        <v>2628</v>
      </c>
      <c r="M90" s="372" t="s">
        <v>3156</v>
      </c>
      <c r="N90" s="408" t="s">
        <v>2408</v>
      </c>
      <c r="O90" s="408">
        <v>620</v>
      </c>
      <c r="P90" s="408">
        <v>1103</v>
      </c>
      <c r="Q90" s="408"/>
      <c r="R90" s="408"/>
      <c r="S90" s="372"/>
      <c r="T90" s="408"/>
      <c r="U90" s="410">
        <v>39849</v>
      </c>
      <c r="V90" s="408" t="s">
        <v>1144</v>
      </c>
      <c r="W90" s="411">
        <v>39918</v>
      </c>
      <c r="X90" s="408"/>
      <c r="Y90" s="387" t="s">
        <v>1259</v>
      </c>
    </row>
    <row r="91" spans="1:25" ht="114.75" x14ac:dyDescent="0.2">
      <c r="A91" s="372">
        <v>73</v>
      </c>
      <c r="B91" s="372" t="s">
        <v>420</v>
      </c>
      <c r="C91" s="373">
        <v>23000000</v>
      </c>
      <c r="D91" s="373">
        <v>20000000</v>
      </c>
      <c r="E91" s="256" t="s">
        <v>2627</v>
      </c>
      <c r="F91" s="375">
        <v>3000000</v>
      </c>
      <c r="G91" s="372" t="s">
        <v>2324</v>
      </c>
      <c r="H91" s="372" t="s">
        <v>2162</v>
      </c>
      <c r="I91" s="377">
        <v>39811</v>
      </c>
      <c r="J91" s="410">
        <v>39994</v>
      </c>
      <c r="K91" s="410">
        <v>39902</v>
      </c>
      <c r="L91" s="408" t="s">
        <v>2568</v>
      </c>
      <c r="M91" s="372" t="s">
        <v>2407</v>
      </c>
      <c r="N91" s="408" t="s">
        <v>2408</v>
      </c>
      <c r="O91" s="408">
        <v>639</v>
      </c>
      <c r="P91" s="408">
        <v>1093</v>
      </c>
      <c r="Q91" s="408"/>
      <c r="R91" s="408"/>
      <c r="S91" s="372"/>
      <c r="T91" s="408"/>
      <c r="U91" s="410">
        <v>39994</v>
      </c>
      <c r="V91" s="408" t="s">
        <v>3128</v>
      </c>
      <c r="W91" s="411">
        <v>40142</v>
      </c>
      <c r="X91" s="408" t="s">
        <v>1737</v>
      </c>
      <c r="Y91" s="387" t="s">
        <v>1259</v>
      </c>
    </row>
    <row r="92" spans="1:25" x14ac:dyDescent="0.2">
      <c r="A92" s="7">
        <v>74</v>
      </c>
      <c r="B92" s="7"/>
      <c r="C92" s="49"/>
      <c r="D92" s="49"/>
      <c r="F92" s="7"/>
      <c r="G92" s="7"/>
      <c r="H92" s="7"/>
      <c r="I92" s="7"/>
      <c r="J92" s="27"/>
      <c r="K92" s="27"/>
      <c r="L92" s="27"/>
      <c r="M92" s="7"/>
      <c r="N92" s="27"/>
      <c r="O92" s="27"/>
      <c r="P92" s="27"/>
      <c r="Q92" s="27"/>
      <c r="R92" s="27"/>
      <c r="S92" s="7"/>
      <c r="T92" s="27"/>
      <c r="U92" s="27"/>
      <c r="V92" s="27"/>
      <c r="W92" s="27"/>
      <c r="X92" s="27"/>
      <c r="Y92" s="7"/>
    </row>
    <row r="93" spans="1:25" x14ac:dyDescent="0.2">
      <c r="A93" s="7">
        <v>81</v>
      </c>
      <c r="B93" s="7"/>
      <c r="C93" s="40"/>
      <c r="D93" s="40"/>
      <c r="F93" s="6"/>
      <c r="G93" s="6"/>
      <c r="H93" s="7"/>
      <c r="I93" s="7"/>
      <c r="J93" s="56"/>
      <c r="K93" s="56"/>
      <c r="L93" s="34"/>
      <c r="M93" s="7"/>
      <c r="N93" s="27"/>
      <c r="O93" s="27"/>
      <c r="P93" s="27"/>
      <c r="Q93" s="27"/>
      <c r="R93" s="27"/>
      <c r="S93" s="7"/>
      <c r="T93" s="27"/>
      <c r="U93" s="27"/>
      <c r="V93" s="27"/>
      <c r="W93" s="27"/>
      <c r="X93" s="27"/>
      <c r="Y93" s="7"/>
    </row>
    <row r="94" spans="1:25" x14ac:dyDescent="0.2">
      <c r="A94" s="7">
        <v>82</v>
      </c>
      <c r="B94" s="7"/>
      <c r="C94" s="49"/>
      <c r="D94" s="49"/>
      <c r="F94" s="7"/>
      <c r="G94" s="7"/>
      <c r="H94" s="7"/>
      <c r="I94" s="7"/>
      <c r="J94" s="56"/>
      <c r="K94" s="56"/>
      <c r="L94" s="27"/>
      <c r="M94" s="7"/>
      <c r="N94" s="27"/>
      <c r="O94" s="27"/>
      <c r="P94" s="27"/>
      <c r="Q94" s="27"/>
      <c r="R94" s="27"/>
      <c r="S94" s="7"/>
      <c r="T94" s="27"/>
      <c r="U94" s="27"/>
      <c r="V94" s="27"/>
      <c r="W94" s="27"/>
      <c r="X94" s="27"/>
      <c r="Y94" s="7"/>
    </row>
    <row r="95" spans="1:25" x14ac:dyDescent="0.2">
      <c r="A95" s="7">
        <v>83</v>
      </c>
      <c r="B95" s="7"/>
      <c r="C95" s="49"/>
      <c r="D95" s="49"/>
      <c r="F95" s="7"/>
      <c r="G95" s="7"/>
      <c r="I95" s="7"/>
      <c r="J95" s="27"/>
      <c r="K95" s="27"/>
      <c r="L95" s="27"/>
      <c r="M95" s="7"/>
      <c r="N95" s="27"/>
      <c r="O95" s="27"/>
      <c r="P95" s="27"/>
      <c r="Q95" s="27"/>
      <c r="R95" s="27"/>
      <c r="S95" s="7"/>
      <c r="T95" s="27"/>
      <c r="U95" s="27"/>
      <c r="V95" s="27"/>
      <c r="W95" s="27"/>
      <c r="X95" s="27"/>
      <c r="Y95" s="27"/>
    </row>
    <row r="96" spans="1:25" ht="51" x14ac:dyDescent="0.2">
      <c r="A96" s="7">
        <v>84</v>
      </c>
      <c r="B96" s="7"/>
      <c r="C96" s="104"/>
      <c r="D96" s="10" t="s">
        <v>2347</v>
      </c>
      <c r="F96" s="7" t="s">
        <v>1783</v>
      </c>
      <c r="G96" s="7">
        <v>73</v>
      </c>
      <c r="H96" s="7"/>
      <c r="I96" s="7"/>
      <c r="J96" s="58"/>
      <c r="K96" s="56"/>
      <c r="L96" s="27"/>
      <c r="M96" s="7"/>
      <c r="N96" s="27"/>
      <c r="O96" s="27"/>
      <c r="P96" s="27"/>
      <c r="Q96" s="27"/>
      <c r="R96" s="27"/>
      <c r="S96" s="7"/>
      <c r="T96" s="27"/>
      <c r="U96" s="27"/>
      <c r="V96" s="27"/>
      <c r="W96" s="27"/>
      <c r="X96" s="27"/>
      <c r="Y96" s="7"/>
    </row>
    <row r="97" spans="1:25" x14ac:dyDescent="0.2">
      <c r="A97" s="7">
        <v>85</v>
      </c>
      <c r="B97" s="7"/>
      <c r="C97" s="96"/>
      <c r="D97" s="10" t="s">
        <v>2514</v>
      </c>
      <c r="F97" s="7" t="s">
        <v>1784</v>
      </c>
      <c r="G97" s="7">
        <v>55</v>
      </c>
      <c r="H97" s="7"/>
      <c r="I97" s="7"/>
      <c r="J97" s="56"/>
      <c r="K97" s="56"/>
      <c r="L97" s="27"/>
      <c r="M97" s="7"/>
      <c r="N97" s="27"/>
      <c r="O97" s="27"/>
      <c r="P97" s="27"/>
      <c r="Q97" s="27"/>
      <c r="R97" s="27"/>
      <c r="S97" s="7"/>
      <c r="T97" s="27"/>
      <c r="U97" s="27"/>
      <c r="V97" s="27"/>
      <c r="W97" s="27"/>
      <c r="X97" s="27"/>
      <c r="Y97" s="7"/>
    </row>
    <row r="98" spans="1:25" ht="38.25" x14ac:dyDescent="0.2">
      <c r="A98" s="7">
        <v>86</v>
      </c>
      <c r="B98" s="7"/>
      <c r="C98" s="143"/>
      <c r="D98" s="88" t="s">
        <v>1259</v>
      </c>
      <c r="F98" s="7" t="s">
        <v>1332</v>
      </c>
      <c r="G98" s="7" t="s">
        <v>3049</v>
      </c>
      <c r="H98" s="7"/>
      <c r="I98" s="7"/>
      <c r="J98" s="56"/>
      <c r="K98" s="56"/>
      <c r="L98" s="27"/>
      <c r="M98" s="7"/>
      <c r="N98" s="27"/>
      <c r="O98" s="27"/>
      <c r="P98" s="27"/>
      <c r="Q98" s="27"/>
      <c r="R98" s="27"/>
      <c r="S98" s="7"/>
      <c r="T98" s="27"/>
      <c r="U98" s="27"/>
      <c r="V98" s="27"/>
      <c r="W98" s="27"/>
      <c r="X98" s="27"/>
      <c r="Y98" s="7"/>
    </row>
    <row r="99" spans="1:25" ht="38.25" x14ac:dyDescent="0.2">
      <c r="A99" s="7">
        <v>87</v>
      </c>
      <c r="B99" s="7"/>
      <c r="C99" s="98"/>
      <c r="D99" s="10" t="s">
        <v>2515</v>
      </c>
      <c r="F99" s="7" t="s">
        <v>351</v>
      </c>
      <c r="G99" s="7">
        <v>9</v>
      </c>
      <c r="H99" s="7"/>
      <c r="I99" s="7"/>
      <c r="J99" s="56"/>
      <c r="K99" s="56"/>
      <c r="L99" s="27"/>
      <c r="M99" s="7"/>
      <c r="N99" s="27"/>
      <c r="O99" s="27"/>
      <c r="P99" s="27"/>
      <c r="Q99" s="27"/>
      <c r="R99" s="27"/>
      <c r="S99" s="7"/>
      <c r="T99" s="27"/>
      <c r="U99" s="27"/>
      <c r="V99" s="27"/>
      <c r="W99" s="27"/>
      <c r="X99" s="27"/>
      <c r="Y99" s="7"/>
    </row>
    <row r="100" spans="1:25" ht="38.25" x14ac:dyDescent="0.2">
      <c r="A100" s="7">
        <v>88</v>
      </c>
      <c r="B100" s="7"/>
      <c r="C100" s="99"/>
      <c r="D100" s="10" t="s">
        <v>2516</v>
      </c>
      <c r="F100" s="49" t="s">
        <v>896</v>
      </c>
      <c r="G100" s="7">
        <v>3</v>
      </c>
      <c r="H100" s="7"/>
      <c r="I100" s="7"/>
      <c r="J100" s="27"/>
      <c r="K100" s="27"/>
      <c r="L100" s="27"/>
      <c r="M100" s="7"/>
      <c r="N100" s="27"/>
      <c r="O100" s="27"/>
      <c r="P100" s="27"/>
      <c r="Q100" s="27"/>
      <c r="R100" s="27"/>
      <c r="S100" s="7"/>
      <c r="T100" s="27"/>
      <c r="U100" s="27"/>
      <c r="V100" s="27"/>
      <c r="W100" s="27"/>
      <c r="X100" s="27"/>
      <c r="Y100" s="6"/>
    </row>
    <row r="101" spans="1:25" ht="38.25" x14ac:dyDescent="0.2">
      <c r="A101" s="7">
        <v>89</v>
      </c>
      <c r="B101" s="7"/>
      <c r="C101" s="100"/>
      <c r="D101" s="101" t="s">
        <v>2517</v>
      </c>
      <c r="F101" s="6" t="s">
        <v>3047</v>
      </c>
      <c r="G101" s="7">
        <v>1</v>
      </c>
      <c r="H101" s="7"/>
      <c r="I101" s="7"/>
      <c r="J101" s="27"/>
      <c r="K101" s="27"/>
      <c r="L101" s="27"/>
      <c r="M101" s="7"/>
      <c r="N101" s="27"/>
      <c r="O101" s="27"/>
      <c r="P101" s="27"/>
      <c r="Q101" s="27"/>
      <c r="R101" s="27"/>
      <c r="S101" s="7"/>
      <c r="T101" s="27"/>
      <c r="U101" s="27"/>
      <c r="V101" s="27"/>
      <c r="W101" s="27"/>
      <c r="X101" s="27"/>
      <c r="Y101" s="6"/>
    </row>
    <row r="102" spans="1:25" ht="38.25" x14ac:dyDescent="0.2">
      <c r="A102" s="7">
        <v>90</v>
      </c>
      <c r="B102" s="7"/>
      <c r="C102" s="103"/>
      <c r="D102" s="14" t="s">
        <v>894</v>
      </c>
      <c r="F102" s="7" t="s">
        <v>3048</v>
      </c>
      <c r="G102" s="7">
        <v>3</v>
      </c>
      <c r="H102" s="7"/>
      <c r="I102" s="7"/>
      <c r="J102" s="27"/>
      <c r="K102" s="27"/>
      <c r="L102" s="27"/>
      <c r="M102" s="7"/>
      <c r="N102" s="27"/>
      <c r="O102" s="27"/>
      <c r="P102" s="27"/>
      <c r="Q102" s="27"/>
      <c r="R102" s="27"/>
      <c r="S102" s="7"/>
      <c r="T102" s="27"/>
      <c r="U102" s="27"/>
      <c r="V102" s="27"/>
      <c r="W102" s="27"/>
      <c r="X102" s="27"/>
      <c r="Y102" s="27"/>
    </row>
    <row r="103" spans="1:25" x14ac:dyDescent="0.2">
      <c r="A103" s="7">
        <v>92</v>
      </c>
      <c r="B103" s="7"/>
      <c r="C103" s="49"/>
      <c r="D103" s="49"/>
      <c r="F103" s="7"/>
      <c r="G103" s="7"/>
      <c r="H103" s="7"/>
      <c r="J103" s="56"/>
      <c r="K103" s="56"/>
      <c r="L103" s="27"/>
      <c r="M103" s="7"/>
      <c r="N103" s="27"/>
      <c r="O103" s="27"/>
      <c r="P103" s="27"/>
      <c r="Q103" s="27"/>
      <c r="R103" s="27"/>
      <c r="S103" s="7"/>
      <c r="T103" s="27"/>
      <c r="U103" s="27"/>
      <c r="V103" s="27"/>
      <c r="W103" s="27"/>
      <c r="X103" s="27"/>
      <c r="Y103" s="7"/>
    </row>
    <row r="104" spans="1:25" x14ac:dyDescent="0.2">
      <c r="A104" s="7">
        <v>94</v>
      </c>
      <c r="B104" s="7"/>
      <c r="C104" s="49"/>
      <c r="D104" s="45"/>
      <c r="F104" s="6"/>
      <c r="G104" s="6"/>
      <c r="H104" s="7"/>
      <c r="J104" s="56"/>
      <c r="K104" s="56"/>
      <c r="L104" s="27"/>
      <c r="M104" s="7"/>
      <c r="N104" s="27"/>
      <c r="O104" s="27"/>
      <c r="P104" s="27"/>
      <c r="Q104" s="27"/>
      <c r="R104" s="27"/>
      <c r="S104" s="7"/>
      <c r="T104" s="27"/>
      <c r="U104" s="27"/>
      <c r="V104" s="27"/>
      <c r="W104" s="27"/>
      <c r="X104" s="27"/>
      <c r="Y104" s="6"/>
    </row>
    <row r="105" spans="1:25" x14ac:dyDescent="0.2">
      <c r="A105" s="7">
        <v>95</v>
      </c>
      <c r="B105" s="7"/>
      <c r="C105" s="49"/>
      <c r="D105" s="40"/>
      <c r="F105" s="6"/>
      <c r="G105" s="6"/>
      <c r="H105" s="7"/>
      <c r="J105" s="53"/>
      <c r="K105" s="27"/>
      <c r="L105" s="27"/>
      <c r="M105" s="7"/>
      <c r="N105" s="27"/>
      <c r="O105" s="27"/>
      <c r="P105" s="27"/>
      <c r="Q105" s="27"/>
      <c r="R105" s="27"/>
      <c r="S105" s="7"/>
      <c r="T105" s="27"/>
      <c r="U105" s="27"/>
      <c r="V105" s="27"/>
      <c r="W105" s="27"/>
      <c r="X105" s="27"/>
      <c r="Y105" s="7"/>
    </row>
    <row r="106" spans="1:25" x14ac:dyDescent="0.2">
      <c r="A106" s="7">
        <v>96</v>
      </c>
      <c r="B106" s="7"/>
      <c r="C106" s="49"/>
      <c r="D106" s="49"/>
      <c r="G106" s="7"/>
      <c r="H106" s="7"/>
      <c r="I106" s="7"/>
      <c r="J106" s="27"/>
      <c r="K106" s="27"/>
      <c r="L106" s="27"/>
      <c r="M106" s="7"/>
      <c r="N106" s="27"/>
      <c r="O106" s="27"/>
      <c r="P106" s="27"/>
      <c r="Q106" s="27"/>
      <c r="R106" s="27"/>
      <c r="S106" s="7"/>
      <c r="T106" s="27"/>
      <c r="U106" s="27"/>
      <c r="V106" s="27"/>
      <c r="W106" s="27"/>
      <c r="X106" s="27"/>
      <c r="Y106" s="27"/>
    </row>
    <row r="107" spans="1:25" x14ac:dyDescent="0.2">
      <c r="A107" s="7">
        <v>97</v>
      </c>
      <c r="B107" s="7"/>
      <c r="C107" s="6"/>
      <c r="D107" s="45"/>
      <c r="F107" s="6"/>
      <c r="G107" s="6"/>
      <c r="H107" s="7"/>
      <c r="I107" s="7"/>
      <c r="J107" s="27"/>
      <c r="K107" s="27"/>
      <c r="L107" s="27"/>
      <c r="M107" s="7"/>
      <c r="N107" s="27"/>
      <c r="O107" s="27"/>
      <c r="P107" s="27"/>
      <c r="Q107" s="27"/>
      <c r="R107" s="27"/>
      <c r="S107" s="52"/>
      <c r="T107" s="27"/>
      <c r="U107" s="27"/>
      <c r="V107" s="27"/>
      <c r="W107" s="27"/>
      <c r="X107" s="27"/>
      <c r="Y107" s="27"/>
    </row>
    <row r="108" spans="1:25" x14ac:dyDescent="0.2">
      <c r="A108" s="7">
        <v>98</v>
      </c>
      <c r="B108" s="7"/>
      <c r="C108" s="40"/>
      <c r="D108" s="40"/>
      <c r="F108" s="6"/>
      <c r="G108" s="6"/>
      <c r="H108" s="7"/>
      <c r="I108" s="7"/>
      <c r="J108" s="56"/>
      <c r="K108" s="56"/>
      <c r="L108" s="27"/>
      <c r="M108" s="7"/>
      <c r="N108" s="27"/>
      <c r="O108" s="27"/>
      <c r="P108" s="27"/>
      <c r="Q108" s="27"/>
      <c r="R108" s="27"/>
      <c r="S108" s="7"/>
      <c r="T108" s="27"/>
      <c r="U108" s="27"/>
      <c r="V108" s="27"/>
      <c r="W108" s="27"/>
      <c r="X108" s="27"/>
      <c r="Y108" s="27"/>
    </row>
    <row r="109" spans="1:25" x14ac:dyDescent="0.2">
      <c r="A109" s="7">
        <v>99</v>
      </c>
      <c r="B109" s="7"/>
      <c r="C109" s="49"/>
      <c r="D109" s="49"/>
      <c r="E109" s="11"/>
      <c r="F109" s="7"/>
      <c r="G109" s="7"/>
      <c r="H109" s="7"/>
      <c r="I109" s="11"/>
      <c r="J109" s="27"/>
      <c r="K109" s="27"/>
      <c r="L109" s="27"/>
      <c r="M109" s="7"/>
      <c r="N109" s="27"/>
      <c r="O109" s="27"/>
      <c r="P109" s="27"/>
      <c r="Q109" s="27"/>
      <c r="R109" s="27"/>
      <c r="S109" s="7"/>
      <c r="T109" s="27"/>
      <c r="U109" s="27"/>
      <c r="V109" s="27"/>
      <c r="W109" s="27"/>
      <c r="X109" s="27"/>
      <c r="Y109" s="27"/>
    </row>
    <row r="110" spans="1:25" x14ac:dyDescent="0.2">
      <c r="A110" s="7">
        <v>100</v>
      </c>
      <c r="B110" s="7"/>
      <c r="C110" s="49"/>
      <c r="D110" s="49"/>
      <c r="E110" s="11"/>
      <c r="F110" s="7"/>
      <c r="G110" s="7"/>
      <c r="H110" s="7"/>
      <c r="I110" s="11"/>
      <c r="J110" s="27"/>
      <c r="K110" s="27"/>
      <c r="L110" s="27"/>
      <c r="M110" s="7"/>
      <c r="N110" s="27"/>
      <c r="O110" s="27"/>
      <c r="P110" s="27"/>
      <c r="Q110" s="27"/>
      <c r="R110" s="27"/>
      <c r="S110" s="7"/>
      <c r="T110" s="27"/>
      <c r="U110" s="27"/>
      <c r="V110" s="27"/>
      <c r="W110" s="27"/>
      <c r="X110" s="27"/>
      <c r="Y110" s="27"/>
    </row>
    <row r="111" spans="1:25" x14ac:dyDescent="0.2">
      <c r="A111" s="7">
        <v>101</v>
      </c>
      <c r="B111" s="7"/>
      <c r="C111" s="49"/>
      <c r="D111" s="49"/>
      <c r="E111" s="11"/>
      <c r="F111" s="7"/>
      <c r="G111" s="7"/>
      <c r="H111" s="7"/>
      <c r="I111" s="11"/>
      <c r="J111" s="27"/>
      <c r="K111" s="27"/>
      <c r="L111" s="27"/>
      <c r="M111" s="7"/>
      <c r="N111" s="27"/>
      <c r="O111" s="27"/>
      <c r="P111" s="27"/>
      <c r="Q111" s="27"/>
      <c r="R111" s="27"/>
      <c r="S111" s="7"/>
      <c r="T111" s="27"/>
      <c r="U111" s="27"/>
      <c r="V111" s="27"/>
      <c r="W111" s="27"/>
      <c r="X111" s="27"/>
      <c r="Y111" s="27"/>
    </row>
    <row r="112" spans="1:25" x14ac:dyDescent="0.2">
      <c r="A112" s="11">
        <v>102</v>
      </c>
      <c r="B112" s="7"/>
      <c r="C112" s="62"/>
      <c r="D112" s="62"/>
      <c r="E112" s="11"/>
      <c r="F112" s="11"/>
      <c r="G112" s="11"/>
      <c r="H112" s="11"/>
      <c r="I112" s="11"/>
      <c r="J112" s="27"/>
      <c r="K112" s="27"/>
      <c r="L112" s="27"/>
      <c r="M112" s="7"/>
      <c r="N112" s="27"/>
      <c r="O112" s="27"/>
      <c r="P112" s="27"/>
      <c r="Q112" s="27"/>
      <c r="R112" s="27"/>
      <c r="S112" s="7"/>
      <c r="T112" s="27"/>
      <c r="U112" s="27"/>
      <c r="V112" s="27"/>
      <c r="W112" s="27"/>
      <c r="X112" s="27"/>
      <c r="Y112" s="27"/>
    </row>
    <row r="113" spans="1:25" x14ac:dyDescent="0.2">
      <c r="A113" s="11">
        <v>103</v>
      </c>
      <c r="B113" s="7"/>
      <c r="C113" s="48"/>
      <c r="D113" s="48"/>
      <c r="E113" s="11"/>
      <c r="F113" s="11"/>
      <c r="G113" s="11"/>
      <c r="H113" s="11"/>
      <c r="I113" s="11"/>
      <c r="J113" s="27"/>
      <c r="K113" s="27"/>
      <c r="L113" s="27"/>
      <c r="M113" s="7"/>
      <c r="N113" s="27"/>
      <c r="O113" s="27"/>
      <c r="P113" s="27"/>
      <c r="Q113" s="27"/>
      <c r="R113" s="27"/>
      <c r="S113" s="7"/>
      <c r="T113" s="27"/>
      <c r="U113" s="27"/>
      <c r="V113" s="27"/>
      <c r="W113" s="27"/>
      <c r="X113" s="27"/>
      <c r="Y113" s="27"/>
    </row>
    <row r="114" spans="1:25" x14ac:dyDescent="0.2">
      <c r="A114" s="7">
        <v>104</v>
      </c>
      <c r="B114" s="7"/>
      <c r="C114" s="62"/>
      <c r="D114" s="49"/>
      <c r="E114" s="7"/>
      <c r="F114" s="7"/>
      <c r="G114" s="7"/>
      <c r="H114" s="7"/>
      <c r="I114" s="11"/>
      <c r="J114" s="56"/>
      <c r="K114" s="56"/>
      <c r="L114" s="27"/>
      <c r="M114" s="7"/>
      <c r="N114" s="27"/>
      <c r="O114" s="27"/>
      <c r="P114" s="27"/>
      <c r="Q114" s="27"/>
      <c r="R114" s="27"/>
      <c r="S114" s="7"/>
      <c r="T114" s="27"/>
      <c r="U114" s="27"/>
      <c r="V114" s="27"/>
      <c r="W114" s="27"/>
      <c r="X114" s="27"/>
      <c r="Y114" s="27"/>
    </row>
    <row r="115" spans="1:25" x14ac:dyDescent="0.2">
      <c r="A115" s="7">
        <v>105</v>
      </c>
      <c r="B115" s="7"/>
      <c r="C115" s="49"/>
      <c r="D115" s="49"/>
      <c r="F115" s="7"/>
      <c r="G115" s="7"/>
      <c r="H115" s="7"/>
      <c r="I115" s="7"/>
      <c r="J115" s="56"/>
      <c r="K115" s="56"/>
      <c r="L115" s="27"/>
      <c r="M115" s="27"/>
      <c r="N115" s="27"/>
      <c r="O115" s="27"/>
      <c r="P115" s="27"/>
      <c r="Q115" s="27"/>
      <c r="R115" s="27"/>
      <c r="S115" s="27"/>
      <c r="T115" s="27"/>
      <c r="U115" s="27"/>
      <c r="V115" s="27"/>
      <c r="W115" s="27"/>
      <c r="X115" s="27"/>
      <c r="Y115" s="6"/>
    </row>
    <row r="116" spans="1:25" x14ac:dyDescent="0.2">
      <c r="A116" s="7">
        <v>106</v>
      </c>
      <c r="B116" s="7"/>
      <c r="C116" s="62"/>
      <c r="D116" s="49"/>
      <c r="E116" s="7"/>
      <c r="F116" s="7"/>
      <c r="G116" s="7"/>
      <c r="H116" s="7"/>
      <c r="I116" s="7"/>
      <c r="J116" s="27"/>
      <c r="K116" s="27"/>
      <c r="L116" s="27"/>
      <c r="M116" s="7"/>
      <c r="N116" s="27"/>
      <c r="O116" s="27"/>
      <c r="P116" s="27"/>
      <c r="Q116" s="27"/>
      <c r="R116" s="27"/>
      <c r="S116" s="27"/>
      <c r="T116" s="27"/>
      <c r="U116" s="27"/>
      <c r="V116" s="27"/>
      <c r="W116" s="27"/>
      <c r="X116" s="27"/>
      <c r="Y116" s="7"/>
    </row>
    <row r="117" spans="1:25" x14ac:dyDescent="0.2">
      <c r="A117" s="7">
        <v>108</v>
      </c>
      <c r="B117" s="7"/>
      <c r="C117" s="14"/>
      <c r="D117" s="7"/>
      <c r="F117" s="7"/>
      <c r="G117" s="7"/>
      <c r="H117" s="7"/>
      <c r="I117" s="7"/>
      <c r="J117" s="27"/>
      <c r="K117" s="27"/>
      <c r="L117" s="27"/>
      <c r="M117" s="7"/>
      <c r="N117" s="27"/>
      <c r="O117" s="27"/>
      <c r="P117" s="27"/>
      <c r="Q117" s="27"/>
      <c r="R117" s="27"/>
      <c r="S117" s="27"/>
      <c r="T117" s="27"/>
      <c r="U117" s="27"/>
      <c r="V117" s="27"/>
      <c r="W117" s="27"/>
      <c r="X117" s="27"/>
      <c r="Y117" s="27"/>
    </row>
    <row r="118" spans="1:25" ht="118.5" customHeight="1" x14ac:dyDescent="0.2"/>
  </sheetData>
  <sheetProtection selectLockedCells="1" selectUnlockedCells="1"/>
  <autoFilter ref="A17:Y117">
    <filterColumn colId="3" showButton="0"/>
  </autoFilter>
  <mergeCells count="30">
    <mergeCell ref="G17:G18"/>
    <mergeCell ref="H17:H18"/>
    <mergeCell ref="N17:N18"/>
    <mergeCell ref="O17:O18"/>
    <mergeCell ref="J17:J18"/>
    <mergeCell ref="K17:K18"/>
    <mergeCell ref="L17:L18"/>
    <mergeCell ref="M17:M18"/>
    <mergeCell ref="T17:T18"/>
    <mergeCell ref="Y17:Y18"/>
    <mergeCell ref="U17:U18"/>
    <mergeCell ref="V17:V18"/>
    <mergeCell ref="W17:W18"/>
    <mergeCell ref="X17:X18"/>
    <mergeCell ref="R17:R18"/>
    <mergeCell ref="S17:S18"/>
    <mergeCell ref="Q17:Q18"/>
    <mergeCell ref="A1:B11"/>
    <mergeCell ref="C1:E6"/>
    <mergeCell ref="F2:G3"/>
    <mergeCell ref="F6:G7"/>
    <mergeCell ref="C7:E11"/>
    <mergeCell ref="F10:G11"/>
    <mergeCell ref="A17:A18"/>
    <mergeCell ref="B17:B18"/>
    <mergeCell ref="C17:C18"/>
    <mergeCell ref="D17:E17"/>
    <mergeCell ref="P17:P18"/>
    <mergeCell ref="I17:I18"/>
    <mergeCell ref="F17:F18"/>
  </mergeCells>
  <phoneticPr fontId="0" type="noConversion"/>
  <printOptions horizontalCentered="1"/>
  <pageMargins left="1.1811023622047245" right="0.78740157480314965" top="0.98425196850393704" bottom="0.98425196850393704" header="0" footer="0"/>
  <pageSetup scale="7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0"/>
  <sheetViews>
    <sheetView workbookViewId="0">
      <pane xSplit="1" ySplit="22" topLeftCell="B28" activePane="bottomRight" state="frozen"/>
      <selection pane="topRight" activeCell="B1" sqref="B1"/>
      <selection pane="bottomLeft" activeCell="A23" sqref="A23"/>
      <selection pane="bottomRight" activeCell="A30" sqref="A30"/>
    </sheetView>
  </sheetViews>
  <sheetFormatPr baseColWidth="10" defaultRowHeight="12.75" x14ac:dyDescent="0.2"/>
  <cols>
    <col min="2" max="2" width="23.7109375" customWidth="1"/>
    <col min="3" max="3" width="19.85546875" customWidth="1"/>
    <col min="4" max="4" width="17" customWidth="1"/>
    <col min="5" max="5" width="17.7109375" customWidth="1"/>
    <col min="6" max="6" width="66.42578125" customWidth="1"/>
    <col min="7" max="7" width="25.5703125" customWidth="1"/>
    <col min="8" max="8" width="15.7109375" customWidth="1"/>
    <col min="9" max="12" width="14.42578125" customWidth="1"/>
    <col min="13" max="13" width="13.7109375" customWidth="1"/>
    <col min="17" max="17" width="14.42578125" customWidth="1"/>
    <col min="28" max="28" width="15.7109375" customWidth="1"/>
    <col min="31" max="32" width="17" customWidth="1"/>
  </cols>
  <sheetData>
    <row r="1" spans="1:7" ht="12.75" customHeight="1" x14ac:dyDescent="0.2">
      <c r="A1" s="876"/>
      <c r="B1" s="877"/>
      <c r="C1" s="882" t="s">
        <v>3334</v>
      </c>
      <c r="D1" s="883"/>
      <c r="E1" s="884"/>
      <c r="F1" s="677"/>
      <c r="G1" s="675"/>
    </row>
    <row r="2" spans="1:7" x14ac:dyDescent="0.2">
      <c r="A2" s="878"/>
      <c r="B2" s="879"/>
      <c r="C2" s="885"/>
      <c r="D2" s="883"/>
      <c r="E2" s="884"/>
      <c r="F2" s="865" t="s">
        <v>3338</v>
      </c>
      <c r="G2" s="866"/>
    </row>
    <row r="3" spans="1:7" x14ac:dyDescent="0.2">
      <c r="A3" s="878"/>
      <c r="B3" s="879"/>
      <c r="C3" s="885"/>
      <c r="D3" s="883"/>
      <c r="E3" s="884"/>
      <c r="F3" s="865"/>
      <c r="G3" s="866"/>
    </row>
    <row r="4" spans="1:7" x14ac:dyDescent="0.2">
      <c r="A4" s="878"/>
      <c r="B4" s="879"/>
      <c r="C4" s="885"/>
      <c r="D4" s="883"/>
      <c r="E4" s="884"/>
      <c r="F4" s="678"/>
      <c r="G4" s="679"/>
    </row>
    <row r="5" spans="1:7" x14ac:dyDescent="0.2">
      <c r="A5" s="878"/>
      <c r="B5" s="879"/>
      <c r="C5" s="885"/>
      <c r="D5" s="883"/>
      <c r="E5" s="884"/>
      <c r="F5" s="678"/>
      <c r="G5" s="679"/>
    </row>
    <row r="6" spans="1:7" x14ac:dyDescent="0.2">
      <c r="A6" s="878"/>
      <c r="B6" s="879"/>
      <c r="C6" s="885"/>
      <c r="D6" s="883"/>
      <c r="E6" s="884"/>
      <c r="F6" s="865" t="s">
        <v>3335</v>
      </c>
      <c r="G6" s="866"/>
    </row>
    <row r="7" spans="1:7" x14ac:dyDescent="0.2">
      <c r="A7" s="878"/>
      <c r="B7" s="879"/>
      <c r="C7" s="867" t="s">
        <v>3337</v>
      </c>
      <c r="D7" s="868"/>
      <c r="E7" s="869"/>
      <c r="F7" s="865"/>
      <c r="G7" s="866"/>
    </row>
    <row r="8" spans="1:7" x14ac:dyDescent="0.2">
      <c r="A8" s="878"/>
      <c r="B8" s="879"/>
      <c r="C8" s="870"/>
      <c r="D8" s="868"/>
      <c r="E8" s="869"/>
      <c r="F8" s="680"/>
      <c r="G8" s="681"/>
    </row>
    <row r="9" spans="1:7" x14ac:dyDescent="0.2">
      <c r="A9" s="878"/>
      <c r="B9" s="879"/>
      <c r="C9" s="870"/>
      <c r="D9" s="868"/>
      <c r="E9" s="869"/>
      <c r="F9" s="680"/>
      <c r="G9" s="681"/>
    </row>
    <row r="10" spans="1:7" x14ac:dyDescent="0.2">
      <c r="A10" s="878"/>
      <c r="B10" s="879"/>
      <c r="C10" s="870"/>
      <c r="D10" s="868"/>
      <c r="E10" s="869"/>
      <c r="F10" s="865" t="s">
        <v>3336</v>
      </c>
      <c r="G10" s="866"/>
    </row>
    <row r="11" spans="1:7" x14ac:dyDescent="0.2">
      <c r="A11" s="880"/>
      <c r="B11" s="881"/>
      <c r="C11" s="870"/>
      <c r="D11" s="868"/>
      <c r="E11" s="869"/>
      <c r="F11" s="871"/>
      <c r="G11" s="872"/>
    </row>
    <row r="19" spans="1:31" ht="12.75" customHeight="1" x14ac:dyDescent="0.2">
      <c r="A19" s="966" t="s">
        <v>566</v>
      </c>
      <c r="B19" s="969" t="s">
        <v>565</v>
      </c>
      <c r="C19" s="975" t="s">
        <v>564</v>
      </c>
      <c r="D19" s="975"/>
      <c r="E19" s="975"/>
      <c r="F19" s="997" t="s">
        <v>563</v>
      </c>
      <c r="G19" s="969" t="s">
        <v>562</v>
      </c>
      <c r="H19" s="970"/>
      <c r="I19" s="970"/>
      <c r="J19" s="971"/>
      <c r="K19" s="528"/>
      <c r="L19" s="528"/>
      <c r="M19" s="966" t="s">
        <v>561</v>
      </c>
      <c r="N19" s="966" t="s">
        <v>558</v>
      </c>
      <c r="O19" s="966" t="s">
        <v>557</v>
      </c>
      <c r="P19" s="975" t="s">
        <v>556</v>
      </c>
      <c r="Q19" s="975"/>
      <c r="R19" s="975"/>
      <c r="S19" s="993" t="s">
        <v>555</v>
      </c>
      <c r="T19" s="994"/>
      <c r="U19" s="994"/>
      <c r="V19" s="994"/>
      <c r="W19" s="994"/>
      <c r="X19" s="994"/>
      <c r="Y19" s="994"/>
      <c r="Z19" s="995"/>
      <c r="AA19" s="966" t="s">
        <v>554</v>
      </c>
      <c r="AB19" s="966" t="s">
        <v>553</v>
      </c>
      <c r="AC19" s="984" t="s">
        <v>551</v>
      </c>
      <c r="AD19" s="1016" t="s">
        <v>550</v>
      </c>
      <c r="AE19" s="1015" t="s">
        <v>549</v>
      </c>
    </row>
    <row r="20" spans="1:31" ht="12.75" customHeight="1" x14ac:dyDescent="0.2">
      <c r="A20" s="967"/>
      <c r="B20" s="996"/>
      <c r="C20" s="975"/>
      <c r="D20" s="975"/>
      <c r="E20" s="975"/>
      <c r="F20" s="998"/>
      <c r="G20" s="972"/>
      <c r="H20" s="973"/>
      <c r="I20" s="973"/>
      <c r="J20" s="974"/>
      <c r="K20" s="534"/>
      <c r="L20" s="534"/>
      <c r="M20" s="967"/>
      <c r="N20" s="967"/>
      <c r="O20" s="967"/>
      <c r="P20" s="966" t="s">
        <v>548</v>
      </c>
      <c r="Q20" s="966" t="s">
        <v>589</v>
      </c>
      <c r="R20" s="966" t="s">
        <v>588</v>
      </c>
      <c r="S20" s="966" t="s">
        <v>586</v>
      </c>
      <c r="T20" s="966" t="s">
        <v>204</v>
      </c>
      <c r="U20" s="966" t="s">
        <v>203</v>
      </c>
      <c r="V20" s="966" t="s">
        <v>257</v>
      </c>
      <c r="W20" s="986" t="s">
        <v>256</v>
      </c>
      <c r="X20" s="986" t="s">
        <v>255</v>
      </c>
      <c r="Y20" s="986" t="s">
        <v>254</v>
      </c>
      <c r="Z20" s="986" t="s">
        <v>3046</v>
      </c>
      <c r="AA20" s="967"/>
      <c r="AB20" s="967"/>
      <c r="AC20" s="1029"/>
      <c r="AD20" s="1022"/>
      <c r="AE20" s="1015"/>
    </row>
    <row r="21" spans="1:31" ht="12.75" customHeight="1" x14ac:dyDescent="0.2">
      <c r="A21" s="967"/>
      <c r="B21" s="967"/>
      <c r="C21" s="967" t="s">
        <v>2300</v>
      </c>
      <c r="D21" s="967" t="s">
        <v>3044</v>
      </c>
      <c r="E21" s="967" t="s">
        <v>3021</v>
      </c>
      <c r="F21" s="999"/>
      <c r="G21" s="966" t="s">
        <v>3042</v>
      </c>
      <c r="H21" s="989" t="s">
        <v>3041</v>
      </c>
      <c r="I21" s="990"/>
      <c r="J21" s="966" t="s">
        <v>2303</v>
      </c>
      <c r="K21" s="526" t="s">
        <v>2829</v>
      </c>
      <c r="L21" s="526" t="s">
        <v>3012</v>
      </c>
      <c r="M21" s="967"/>
      <c r="N21" s="967"/>
      <c r="O21" s="967"/>
      <c r="P21" s="967"/>
      <c r="Q21" s="967"/>
      <c r="R21" s="967"/>
      <c r="S21" s="967"/>
      <c r="T21" s="967"/>
      <c r="U21" s="967"/>
      <c r="V21" s="967"/>
      <c r="W21" s="987"/>
      <c r="X21" s="987"/>
      <c r="Y21" s="987"/>
      <c r="Z21" s="987"/>
      <c r="AA21" s="967"/>
      <c r="AB21" s="967"/>
      <c r="AC21" s="1029"/>
      <c r="AD21" s="1022"/>
      <c r="AE21" s="1015"/>
    </row>
    <row r="22" spans="1:31" x14ac:dyDescent="0.2">
      <c r="A22" s="968"/>
      <c r="B22" s="968"/>
      <c r="C22" s="968"/>
      <c r="D22" s="968"/>
      <c r="E22" s="968"/>
      <c r="F22" s="1000"/>
      <c r="G22" s="968"/>
      <c r="H22" s="139" t="s">
        <v>1511</v>
      </c>
      <c r="I22" s="139" t="s">
        <v>1512</v>
      </c>
      <c r="J22" s="968"/>
      <c r="K22" s="527"/>
      <c r="L22" s="527"/>
      <c r="M22" s="968"/>
      <c r="N22" s="968"/>
      <c r="O22" s="968"/>
      <c r="P22" s="968"/>
      <c r="Q22" s="968"/>
      <c r="R22" s="968"/>
      <c r="S22" s="968"/>
      <c r="T22" s="968"/>
      <c r="U22" s="968"/>
      <c r="V22" s="968"/>
      <c r="W22" s="988"/>
      <c r="X22" s="988"/>
      <c r="Y22" s="988"/>
      <c r="Z22" s="988"/>
      <c r="AA22" s="968"/>
      <c r="AB22" s="968"/>
      <c r="AC22" s="985"/>
      <c r="AD22" s="1018"/>
      <c r="AE22" s="1015"/>
    </row>
    <row r="23" spans="1:31" ht="139.5" customHeight="1" x14ac:dyDescent="0.2">
      <c r="A23" s="10">
        <v>299</v>
      </c>
      <c r="B23" s="10" t="s">
        <v>794</v>
      </c>
      <c r="C23" s="10" t="s">
        <v>2825</v>
      </c>
      <c r="D23" s="10" t="s">
        <v>2826</v>
      </c>
      <c r="E23" s="10" t="s">
        <v>2827</v>
      </c>
      <c r="F23" s="533" t="s">
        <v>2828</v>
      </c>
      <c r="G23" s="38">
        <v>823360709</v>
      </c>
      <c r="H23" s="38">
        <v>40000000</v>
      </c>
      <c r="I23" s="10" t="s">
        <v>1879</v>
      </c>
      <c r="J23" s="38">
        <v>783360709</v>
      </c>
      <c r="K23" s="38" t="str">
        <f>TRIM(365)</f>
        <v>365</v>
      </c>
      <c r="L23" s="53">
        <v>41565</v>
      </c>
      <c r="M23" s="10" t="s">
        <v>2028</v>
      </c>
      <c r="N23" s="10">
        <v>3003004</v>
      </c>
      <c r="O23" s="535">
        <v>41611</v>
      </c>
      <c r="P23" s="10" t="s">
        <v>764</v>
      </c>
      <c r="Q23" s="535">
        <v>41577</v>
      </c>
      <c r="R23" s="10" t="s">
        <v>1879</v>
      </c>
      <c r="S23" s="10" t="s">
        <v>2830</v>
      </c>
      <c r="T23" s="10"/>
      <c r="U23" s="10"/>
      <c r="V23" s="10"/>
      <c r="W23" s="10"/>
      <c r="X23" s="10"/>
      <c r="Y23" s="10"/>
      <c r="Z23" s="10"/>
      <c r="AA23" s="10"/>
      <c r="AB23" s="10"/>
      <c r="AC23" s="10"/>
      <c r="AD23" s="10"/>
      <c r="AE23" s="10"/>
    </row>
    <row r="24" spans="1:31" ht="178.5" x14ac:dyDescent="0.2">
      <c r="A24" s="10">
        <v>160</v>
      </c>
      <c r="B24" s="10" t="s">
        <v>794</v>
      </c>
      <c r="C24" s="10" t="s">
        <v>2825</v>
      </c>
      <c r="D24" s="10" t="s">
        <v>2831</v>
      </c>
      <c r="E24" s="10" t="s">
        <v>2827</v>
      </c>
      <c r="F24" s="10" t="s">
        <v>2832</v>
      </c>
      <c r="G24" s="10" t="s">
        <v>2833</v>
      </c>
      <c r="H24" s="10" t="s">
        <v>997</v>
      </c>
      <c r="I24" s="10" t="s">
        <v>997</v>
      </c>
      <c r="J24" s="10" t="s">
        <v>997</v>
      </c>
      <c r="K24" s="10" t="s">
        <v>2835</v>
      </c>
      <c r="L24" s="10" t="s">
        <v>2836</v>
      </c>
      <c r="M24" s="10" t="s">
        <v>2833</v>
      </c>
      <c r="N24" s="10" t="s">
        <v>2834</v>
      </c>
      <c r="O24" s="10" t="s">
        <v>2834</v>
      </c>
      <c r="P24" s="10" t="s">
        <v>1879</v>
      </c>
      <c r="Q24" s="535">
        <v>41437</v>
      </c>
      <c r="R24" s="10" t="s">
        <v>2833</v>
      </c>
      <c r="S24" s="10" t="s">
        <v>2834</v>
      </c>
      <c r="T24" s="10"/>
      <c r="U24" s="10"/>
      <c r="V24" s="10"/>
      <c r="W24" s="10"/>
      <c r="X24" s="10"/>
      <c r="Y24" s="10"/>
      <c r="Z24" s="10"/>
      <c r="AA24" s="10"/>
      <c r="AB24" s="10"/>
      <c r="AC24" s="10"/>
      <c r="AD24" s="10"/>
      <c r="AE24" s="10"/>
    </row>
    <row r="25" spans="1:31" ht="126.75" customHeight="1" x14ac:dyDescent="0.2">
      <c r="A25" s="10" t="s">
        <v>2837</v>
      </c>
      <c r="B25" s="10" t="s">
        <v>2838</v>
      </c>
      <c r="C25" s="10" t="s">
        <v>2839</v>
      </c>
      <c r="D25" s="10" t="s">
        <v>997</v>
      </c>
      <c r="E25" s="10" t="s">
        <v>1879</v>
      </c>
      <c r="F25" s="536" t="s">
        <v>2842</v>
      </c>
      <c r="G25" s="10" t="s">
        <v>2841</v>
      </c>
      <c r="H25" s="10" t="s">
        <v>1879</v>
      </c>
      <c r="I25" s="10" t="s">
        <v>2833</v>
      </c>
      <c r="J25" s="10" t="s">
        <v>2834</v>
      </c>
      <c r="K25" s="10" t="s">
        <v>2833</v>
      </c>
      <c r="L25" s="10" t="s">
        <v>1879</v>
      </c>
      <c r="M25" s="10" t="s">
        <v>2028</v>
      </c>
      <c r="N25" s="10" t="s">
        <v>1879</v>
      </c>
      <c r="O25" s="10" t="s">
        <v>997</v>
      </c>
      <c r="P25" s="10" t="s">
        <v>2834</v>
      </c>
      <c r="Q25" s="10" t="s">
        <v>2840</v>
      </c>
      <c r="R25" s="10" t="s">
        <v>1879</v>
      </c>
      <c r="S25" s="10" t="s">
        <v>2833</v>
      </c>
      <c r="T25" s="10"/>
      <c r="U25" s="10"/>
      <c r="V25" s="10"/>
      <c r="W25" s="10"/>
      <c r="X25" s="10"/>
      <c r="Y25" s="10"/>
      <c r="Z25" s="10"/>
      <c r="AA25" s="10"/>
      <c r="AB25" s="10"/>
      <c r="AC25" s="10"/>
      <c r="AD25" s="10"/>
      <c r="AE25" s="10"/>
    </row>
    <row r="26" spans="1:31" ht="63.75" x14ac:dyDescent="0.2">
      <c r="A26" s="145" t="s">
        <v>1821</v>
      </c>
      <c r="B26" s="10" t="s">
        <v>794</v>
      </c>
      <c r="C26" s="10" t="s">
        <v>157</v>
      </c>
      <c r="D26" s="10">
        <v>79467889</v>
      </c>
      <c r="E26" s="10" t="s">
        <v>2843</v>
      </c>
      <c r="F26" s="10" t="s">
        <v>2844</v>
      </c>
      <c r="G26" s="38">
        <v>1000000</v>
      </c>
      <c r="H26" s="10" t="s">
        <v>2836</v>
      </c>
      <c r="I26" s="10" t="s">
        <v>2836</v>
      </c>
      <c r="J26" s="10" t="s">
        <v>2835</v>
      </c>
      <c r="K26" s="10" t="s">
        <v>997</v>
      </c>
      <c r="L26" s="10" t="s">
        <v>2833</v>
      </c>
      <c r="M26" s="10" t="s">
        <v>2833</v>
      </c>
      <c r="N26" s="10" t="s">
        <v>1879</v>
      </c>
      <c r="O26" s="10" t="s">
        <v>997</v>
      </c>
      <c r="P26" s="10" t="s">
        <v>764</v>
      </c>
      <c r="Q26" s="535">
        <v>41432</v>
      </c>
      <c r="R26" s="10" t="s">
        <v>1879</v>
      </c>
      <c r="S26" s="10" t="s">
        <v>1879</v>
      </c>
      <c r="T26" s="10"/>
      <c r="U26" s="10"/>
      <c r="V26" s="10"/>
      <c r="W26" s="10"/>
      <c r="X26" s="10"/>
      <c r="Y26" s="10"/>
      <c r="Z26" s="10"/>
      <c r="AA26" s="10"/>
      <c r="AB26" s="10"/>
      <c r="AC26" s="10"/>
      <c r="AD26" s="10"/>
      <c r="AE26" s="10"/>
    </row>
    <row r="27" spans="1:31" ht="51" x14ac:dyDescent="0.2">
      <c r="A27" s="145" t="s">
        <v>2845</v>
      </c>
      <c r="B27" s="10" t="s">
        <v>794</v>
      </c>
      <c r="C27" s="10" t="s">
        <v>2846</v>
      </c>
      <c r="D27" s="538" t="s">
        <v>2848</v>
      </c>
      <c r="E27" s="6" t="s">
        <v>2847</v>
      </c>
      <c r="F27" s="10" t="s">
        <v>2849</v>
      </c>
      <c r="G27" s="38">
        <v>260000000</v>
      </c>
      <c r="H27" s="10" t="s">
        <v>2833</v>
      </c>
      <c r="I27" s="10" t="s">
        <v>2833</v>
      </c>
      <c r="J27" s="10" t="s">
        <v>2833</v>
      </c>
      <c r="K27" s="10" t="s">
        <v>2833</v>
      </c>
      <c r="L27" s="10" t="s">
        <v>2833</v>
      </c>
      <c r="M27" s="10" t="s">
        <v>2028</v>
      </c>
      <c r="N27" s="10" t="s">
        <v>2833</v>
      </c>
      <c r="O27" s="10" t="s">
        <v>2833</v>
      </c>
      <c r="P27" s="10" t="s">
        <v>2773</v>
      </c>
      <c r="Q27" s="535">
        <v>41316</v>
      </c>
      <c r="R27" s="535">
        <v>41316</v>
      </c>
      <c r="S27" s="10" t="s">
        <v>2834</v>
      </c>
      <c r="T27" s="10"/>
      <c r="U27" s="10"/>
      <c r="V27" s="10"/>
      <c r="W27" s="10"/>
      <c r="X27" s="10"/>
      <c r="Y27" s="10"/>
      <c r="Z27" s="10"/>
      <c r="AA27" s="10"/>
      <c r="AB27" s="10"/>
      <c r="AC27" s="10"/>
      <c r="AD27" s="10"/>
      <c r="AE27" s="10"/>
    </row>
    <row r="28" spans="1:31" ht="51" x14ac:dyDescent="0.2">
      <c r="A28" s="145" t="s">
        <v>2850</v>
      </c>
      <c r="B28" s="10" t="s">
        <v>794</v>
      </c>
      <c r="C28" s="10" t="s">
        <v>2846</v>
      </c>
      <c r="D28" s="537" t="s">
        <v>2851</v>
      </c>
      <c r="E28" s="467" t="s">
        <v>2847</v>
      </c>
      <c r="F28" s="10" t="s">
        <v>2849</v>
      </c>
      <c r="G28" s="38">
        <v>340000000</v>
      </c>
      <c r="H28" s="10" t="s">
        <v>2833</v>
      </c>
      <c r="I28" s="10" t="s">
        <v>2833</v>
      </c>
      <c r="J28" s="10" t="s">
        <v>2833</v>
      </c>
      <c r="K28" s="10" t="s">
        <v>2833</v>
      </c>
      <c r="L28" s="10" t="s">
        <v>2833</v>
      </c>
      <c r="M28" s="10" t="s">
        <v>2028</v>
      </c>
      <c r="N28" s="10" t="s">
        <v>2833</v>
      </c>
      <c r="O28" s="10" t="s">
        <v>2833</v>
      </c>
      <c r="P28" s="10" t="s">
        <v>2773</v>
      </c>
      <c r="Q28" s="535">
        <v>41661</v>
      </c>
      <c r="R28" s="535">
        <v>41661</v>
      </c>
      <c r="S28" s="10" t="s">
        <v>2834</v>
      </c>
      <c r="T28" s="10"/>
      <c r="U28" s="10"/>
      <c r="V28" s="10"/>
      <c r="W28" s="10"/>
      <c r="X28" s="10"/>
      <c r="Y28" s="10"/>
      <c r="Z28" s="10"/>
      <c r="AA28" s="10"/>
      <c r="AB28" s="10"/>
      <c r="AC28" s="10"/>
      <c r="AD28" s="10"/>
      <c r="AE28" s="10"/>
    </row>
    <row r="29" spans="1:31" ht="51" x14ac:dyDescent="0.2">
      <c r="A29" s="10" t="s">
        <v>2856</v>
      </c>
      <c r="B29" s="10" t="s">
        <v>1913</v>
      </c>
      <c r="C29" s="10" t="s">
        <v>2852</v>
      </c>
      <c r="D29" s="10" t="s">
        <v>1879</v>
      </c>
      <c r="E29" s="10" t="s">
        <v>2836</v>
      </c>
      <c r="F29" s="10" t="s">
        <v>2853</v>
      </c>
      <c r="G29" s="10" t="s">
        <v>2854</v>
      </c>
      <c r="H29" s="10" t="s">
        <v>2833</v>
      </c>
      <c r="I29" s="10" t="s">
        <v>2833</v>
      </c>
      <c r="J29" s="10" t="s">
        <v>2833</v>
      </c>
      <c r="K29" s="10" t="s">
        <v>2833</v>
      </c>
      <c r="L29" s="10" t="s">
        <v>2833</v>
      </c>
      <c r="M29" s="10" t="s">
        <v>2028</v>
      </c>
      <c r="N29" s="10" t="s">
        <v>2833</v>
      </c>
      <c r="O29" s="10" t="s">
        <v>2833</v>
      </c>
      <c r="P29" s="10" t="s">
        <v>2855</v>
      </c>
      <c r="Q29" s="535">
        <v>41583</v>
      </c>
      <c r="R29" s="10" t="s">
        <v>2833</v>
      </c>
      <c r="S29" s="10" t="s">
        <v>1879</v>
      </c>
      <c r="T29" s="10"/>
      <c r="U29" s="10"/>
      <c r="V29" s="10"/>
      <c r="W29" s="10"/>
      <c r="X29" s="10"/>
      <c r="Y29" s="10"/>
      <c r="Z29" s="10"/>
      <c r="AA29" s="10"/>
      <c r="AB29" s="10"/>
      <c r="AC29" s="10"/>
      <c r="AD29" s="10"/>
      <c r="AE29" s="10"/>
    </row>
    <row r="30" spans="1:3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row>
    <row r="31" spans="1:3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row>
    <row r="32" spans="1:3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row>
    <row r="33" spans="1:3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row>
    <row r="34" spans="1:3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row>
    <row r="35" spans="1:3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row>
    <row r="36" spans="1:3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row>
    <row r="37" spans="1:3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row>
    <row r="38" spans="1:3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row>
    <row r="39" spans="1:3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row>
    <row r="40" spans="1:3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row>
  </sheetData>
  <mergeCells count="38">
    <mergeCell ref="AE19:AE22"/>
    <mergeCell ref="P20:P22"/>
    <mergeCell ref="Q20:Q22"/>
    <mergeCell ref="R20:R22"/>
    <mergeCell ref="S20:S22"/>
    <mergeCell ref="T20:T22"/>
    <mergeCell ref="U20:U22"/>
    <mergeCell ref="V20:V22"/>
    <mergeCell ref="W20:W22"/>
    <mergeCell ref="AC19:AC22"/>
    <mergeCell ref="AD19:AD22"/>
    <mergeCell ref="S19:Z19"/>
    <mergeCell ref="AA19:AA22"/>
    <mergeCell ref="AB19:AB22"/>
    <mergeCell ref="X20:X22"/>
    <mergeCell ref="Y20:Y22"/>
    <mergeCell ref="Z20:Z22"/>
    <mergeCell ref="N19:N22"/>
    <mergeCell ref="O19:O22"/>
    <mergeCell ref="P19:R19"/>
    <mergeCell ref="G19:J20"/>
    <mergeCell ref="M19:M22"/>
    <mergeCell ref="G21:G22"/>
    <mergeCell ref="H21:I21"/>
    <mergeCell ref="J21:J22"/>
    <mergeCell ref="A19:A22"/>
    <mergeCell ref="B19:B22"/>
    <mergeCell ref="C19:E20"/>
    <mergeCell ref="F19:F22"/>
    <mergeCell ref="C21:C22"/>
    <mergeCell ref="D21:D22"/>
    <mergeCell ref="E21:E22"/>
    <mergeCell ref="A1:B11"/>
    <mergeCell ref="C1:E6"/>
    <mergeCell ref="F2:G3"/>
    <mergeCell ref="F6:G7"/>
    <mergeCell ref="C7:E11"/>
    <mergeCell ref="F10:G11"/>
  </mergeCells>
  <phoneticPr fontId="32" type="noConversion"/>
  <pageMargins left="0.75" right="0.75" top="1" bottom="1" header="0" footer="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33"/>
  <sheetViews>
    <sheetView view="pageBreakPreview" zoomScaleNormal="40" zoomScaleSheetLayoutView="85" workbookViewId="0">
      <pane xSplit="1" ySplit="17" topLeftCell="B43" activePane="bottomRight" state="frozen"/>
      <selection pane="topRight" activeCell="B1" sqref="B1"/>
      <selection pane="bottomLeft" activeCell="A15" sqref="A15"/>
      <selection pane="bottomRight" activeCell="B43" sqref="B43"/>
    </sheetView>
  </sheetViews>
  <sheetFormatPr baseColWidth="10" defaultRowHeight="12.75" x14ac:dyDescent="0.2"/>
  <cols>
    <col min="1" max="1" width="11.28515625" style="10" customWidth="1"/>
    <col min="2" max="2" width="15.140625" style="10" customWidth="1"/>
    <col min="3" max="3" width="17" style="10" customWidth="1"/>
    <col min="4" max="4" width="18.42578125" style="60" bestFit="1" customWidth="1"/>
    <col min="5" max="5" width="15.7109375" style="10" customWidth="1"/>
    <col min="6" max="6" width="15" style="10" customWidth="1"/>
    <col min="7" max="7" width="9.28515625" style="10" customWidth="1"/>
    <col min="8" max="8" width="16.140625" style="10" customWidth="1"/>
    <col min="9" max="9" width="12.28515625" style="10" bestFit="1" customWidth="1"/>
    <col min="10" max="10" width="11.42578125" style="10"/>
    <col min="11" max="11" width="12.42578125" style="10" customWidth="1"/>
    <col min="12" max="12" width="14" style="10" customWidth="1"/>
    <col min="13" max="13" width="50.5703125" style="10" customWidth="1"/>
    <col min="14" max="14" width="19.28515625" style="10" customWidth="1"/>
    <col min="15" max="15" width="7.42578125" style="10" customWidth="1"/>
    <col min="16" max="16" width="7.85546875" style="10" customWidth="1"/>
    <col min="17" max="17" width="12.5703125" style="10" customWidth="1"/>
    <col min="18" max="18" width="9.85546875" style="10" customWidth="1"/>
    <col min="19" max="19" width="10.28515625" style="10" customWidth="1"/>
    <col min="20" max="20" width="14" style="10" customWidth="1"/>
    <col min="21" max="21" width="11.42578125" style="10"/>
    <col min="22" max="22" width="13.140625" style="10" customWidth="1"/>
    <col min="23" max="23" width="21" style="10" customWidth="1"/>
    <col min="24" max="24" width="9.5703125" style="10" customWidth="1"/>
    <col min="25" max="25" width="40.28515625" style="10" customWidth="1"/>
    <col min="26" max="30" width="11.42578125" style="12"/>
  </cols>
  <sheetData>
    <row r="1" spans="1:52" x14ac:dyDescent="0.2">
      <c r="A1" s="876"/>
      <c r="B1" s="877"/>
      <c r="C1" s="882" t="s">
        <v>3334</v>
      </c>
      <c r="D1" s="883"/>
      <c r="E1" s="884"/>
      <c r="F1" s="677"/>
      <c r="G1" s="675"/>
      <c r="H1" s="685"/>
      <c r="I1" s="685"/>
      <c r="J1" s="685"/>
      <c r="K1" s="685"/>
      <c r="L1" s="685"/>
      <c r="M1" s="685"/>
      <c r="N1" s="685"/>
      <c r="O1" s="685"/>
      <c r="P1" s="685"/>
      <c r="Q1" s="685"/>
      <c r="R1" s="685"/>
      <c r="S1" s="685"/>
      <c r="T1" s="685"/>
      <c r="U1" s="685"/>
      <c r="V1" s="685"/>
      <c r="W1" s="685"/>
      <c r="X1" s="685"/>
      <c r="Y1" s="685"/>
    </row>
    <row r="2" spans="1:52" x14ac:dyDescent="0.2">
      <c r="A2" s="878"/>
      <c r="B2" s="879"/>
      <c r="C2" s="885"/>
      <c r="D2" s="883"/>
      <c r="E2" s="884"/>
      <c r="F2" s="865" t="s">
        <v>3338</v>
      </c>
      <c r="G2" s="866"/>
      <c r="H2" s="685"/>
      <c r="I2" s="685"/>
      <c r="J2" s="685"/>
      <c r="K2" s="685"/>
      <c r="L2" s="685"/>
      <c r="M2" s="685"/>
      <c r="N2" s="685"/>
      <c r="O2" s="685"/>
      <c r="P2" s="685"/>
      <c r="Q2" s="685"/>
      <c r="R2" s="685"/>
      <c r="S2" s="685"/>
      <c r="T2" s="685"/>
      <c r="U2" s="685"/>
      <c r="V2" s="685"/>
      <c r="W2" s="685"/>
      <c r="X2" s="685"/>
      <c r="Y2" s="685"/>
    </row>
    <row r="3" spans="1:52" x14ac:dyDescent="0.2">
      <c r="A3" s="878"/>
      <c r="B3" s="879"/>
      <c r="C3" s="885"/>
      <c r="D3" s="883"/>
      <c r="E3" s="884"/>
      <c r="F3" s="865"/>
      <c r="G3" s="866"/>
      <c r="H3" s="685"/>
      <c r="I3" s="685"/>
      <c r="J3" s="685"/>
      <c r="K3" s="685"/>
      <c r="L3" s="685"/>
      <c r="M3" s="685"/>
      <c r="N3" s="685"/>
      <c r="O3" s="685"/>
      <c r="P3" s="685"/>
      <c r="Q3" s="685"/>
      <c r="R3" s="685"/>
      <c r="S3" s="685"/>
      <c r="T3" s="685"/>
      <c r="U3" s="685"/>
      <c r="V3" s="685"/>
      <c r="W3" s="685"/>
      <c r="X3" s="685"/>
      <c r="Y3" s="685"/>
    </row>
    <row r="4" spans="1:52" x14ac:dyDescent="0.2">
      <c r="A4" s="878"/>
      <c r="B4" s="879"/>
      <c r="C4" s="885"/>
      <c r="D4" s="883"/>
      <c r="E4" s="884"/>
      <c r="F4" s="678"/>
      <c r="G4" s="679"/>
      <c r="H4" s="685"/>
      <c r="I4" s="685"/>
      <c r="J4" s="685"/>
      <c r="K4" s="685"/>
      <c r="L4" s="685"/>
      <c r="M4" s="685"/>
      <c r="N4" s="685"/>
      <c r="O4" s="685"/>
      <c r="P4" s="685"/>
      <c r="Q4" s="685"/>
      <c r="R4" s="685"/>
      <c r="S4" s="685"/>
      <c r="T4" s="685"/>
      <c r="U4" s="685"/>
      <c r="V4" s="685"/>
      <c r="W4" s="685"/>
      <c r="X4" s="685"/>
      <c r="Y4" s="685"/>
    </row>
    <row r="5" spans="1:52" x14ac:dyDescent="0.2">
      <c r="A5" s="878"/>
      <c r="B5" s="879"/>
      <c r="C5" s="885"/>
      <c r="D5" s="883"/>
      <c r="E5" s="884"/>
      <c r="F5" s="678"/>
      <c r="G5" s="679"/>
      <c r="H5" s="685"/>
      <c r="I5" s="685"/>
      <c r="J5" s="685"/>
      <c r="K5" s="685"/>
      <c r="L5" s="685"/>
      <c r="M5" s="685"/>
      <c r="N5" s="685"/>
      <c r="O5" s="685"/>
      <c r="P5" s="685"/>
      <c r="Q5" s="685"/>
      <c r="R5" s="685"/>
      <c r="S5" s="685"/>
      <c r="T5" s="685"/>
      <c r="U5" s="685"/>
      <c r="V5" s="685"/>
      <c r="W5" s="685"/>
      <c r="X5" s="685"/>
      <c r="Y5" s="685"/>
    </row>
    <row r="6" spans="1:52" x14ac:dyDescent="0.2">
      <c r="A6" s="878"/>
      <c r="B6" s="879"/>
      <c r="C6" s="885"/>
      <c r="D6" s="883"/>
      <c r="E6" s="884"/>
      <c r="F6" s="865" t="s">
        <v>3335</v>
      </c>
      <c r="G6" s="866"/>
      <c r="H6" s="685"/>
      <c r="I6" s="685"/>
      <c r="J6" s="685"/>
      <c r="K6" s="685"/>
      <c r="L6" s="685"/>
      <c r="M6" s="685"/>
      <c r="N6" s="685"/>
      <c r="O6" s="685"/>
      <c r="P6" s="685"/>
      <c r="Q6" s="685"/>
      <c r="R6" s="685"/>
      <c r="S6" s="685"/>
      <c r="T6" s="685"/>
      <c r="U6" s="685"/>
      <c r="V6" s="685"/>
      <c r="W6" s="685"/>
      <c r="X6" s="685"/>
      <c r="Y6" s="685"/>
    </row>
    <row r="7" spans="1:52" x14ac:dyDescent="0.2">
      <c r="A7" s="878"/>
      <c r="B7" s="879"/>
      <c r="C7" s="867" t="s">
        <v>3337</v>
      </c>
      <c r="D7" s="868"/>
      <c r="E7" s="869"/>
      <c r="F7" s="865"/>
      <c r="G7" s="866"/>
      <c r="H7" s="685"/>
      <c r="I7" s="685"/>
      <c r="J7" s="685"/>
      <c r="K7" s="685"/>
      <c r="L7" s="685"/>
      <c r="M7" s="685"/>
      <c r="N7" s="685"/>
      <c r="O7" s="685"/>
      <c r="P7" s="685"/>
      <c r="Q7" s="685"/>
      <c r="R7" s="685"/>
      <c r="S7" s="685"/>
      <c r="T7" s="685"/>
      <c r="U7" s="685"/>
      <c r="V7" s="685"/>
      <c r="W7" s="685"/>
      <c r="X7" s="685"/>
      <c r="Y7" s="685"/>
    </row>
    <row r="8" spans="1:52" x14ac:dyDescent="0.2">
      <c r="A8" s="878"/>
      <c r="B8" s="879"/>
      <c r="C8" s="870"/>
      <c r="D8" s="868"/>
      <c r="E8" s="869"/>
      <c r="F8" s="680"/>
      <c r="G8" s="681"/>
      <c r="H8" s="685"/>
      <c r="I8" s="685"/>
      <c r="J8" s="685"/>
      <c r="K8" s="685"/>
      <c r="L8" s="685"/>
      <c r="M8" s="685"/>
      <c r="N8" s="685"/>
      <c r="O8" s="685"/>
      <c r="P8" s="685"/>
      <c r="Q8" s="685"/>
      <c r="R8" s="685"/>
      <c r="S8" s="685"/>
      <c r="T8" s="685"/>
      <c r="U8" s="685"/>
      <c r="V8" s="685"/>
      <c r="W8" s="685"/>
      <c r="X8" s="685"/>
      <c r="Y8" s="685"/>
    </row>
    <row r="9" spans="1:52" x14ac:dyDescent="0.2">
      <c r="A9" s="878"/>
      <c r="B9" s="879"/>
      <c r="C9" s="870"/>
      <c r="D9" s="868"/>
      <c r="E9" s="869"/>
      <c r="F9" s="680"/>
      <c r="G9" s="681"/>
      <c r="H9" s="685"/>
      <c r="I9" s="685"/>
      <c r="J9" s="685"/>
      <c r="K9" s="685"/>
      <c r="L9" s="685"/>
      <c r="M9" s="685"/>
      <c r="N9" s="685"/>
      <c r="O9" s="685"/>
      <c r="P9" s="685"/>
      <c r="Q9" s="685"/>
      <c r="R9" s="685"/>
      <c r="S9" s="685"/>
      <c r="T9" s="685"/>
      <c r="U9" s="685"/>
      <c r="V9" s="685"/>
      <c r="W9" s="685"/>
      <c r="X9" s="685"/>
      <c r="Y9" s="685"/>
    </row>
    <row r="10" spans="1:52" x14ac:dyDescent="0.2">
      <c r="A10" s="878"/>
      <c r="B10" s="879"/>
      <c r="C10" s="870"/>
      <c r="D10" s="868"/>
      <c r="E10" s="869"/>
      <c r="F10" s="865" t="s">
        <v>3336</v>
      </c>
      <c r="G10" s="866"/>
      <c r="H10" s="685"/>
      <c r="I10" s="685"/>
      <c r="J10" s="685"/>
      <c r="K10" s="685"/>
      <c r="L10" s="685"/>
      <c r="M10" s="685"/>
      <c r="N10" s="685"/>
      <c r="O10" s="685"/>
      <c r="P10" s="685"/>
      <c r="Q10" s="685"/>
      <c r="R10" s="685"/>
      <c r="S10" s="685"/>
      <c r="T10" s="685"/>
      <c r="U10" s="685"/>
      <c r="V10" s="685"/>
      <c r="W10" s="685"/>
      <c r="X10" s="685"/>
      <c r="Y10" s="685"/>
    </row>
    <row r="11" spans="1:52" x14ac:dyDescent="0.2">
      <c r="A11" s="880"/>
      <c r="B11" s="881"/>
      <c r="C11" s="870"/>
      <c r="D11" s="868"/>
      <c r="E11" s="869"/>
      <c r="F11" s="871"/>
      <c r="G11" s="872"/>
      <c r="H11" s="685"/>
      <c r="I11" s="685"/>
      <c r="J11" s="685"/>
      <c r="K11" s="685"/>
      <c r="L11" s="685"/>
      <c r="M11" s="685"/>
      <c r="N11" s="685"/>
      <c r="O11" s="685"/>
      <c r="P11" s="685"/>
      <c r="Q11" s="685"/>
      <c r="R11" s="685"/>
      <c r="S11" s="685"/>
      <c r="T11" s="685"/>
      <c r="U11" s="685"/>
      <c r="V11" s="685"/>
      <c r="W11" s="685"/>
      <c r="X11" s="685"/>
      <c r="Y11" s="685"/>
    </row>
    <row r="12" spans="1:52" x14ac:dyDescent="0.2">
      <c r="A12" s="689"/>
      <c r="B12" s="689"/>
      <c r="C12" s="690"/>
      <c r="D12" s="690"/>
      <c r="E12" s="690"/>
      <c r="F12" s="691"/>
      <c r="G12" s="691"/>
      <c r="H12" s="685"/>
      <c r="I12" s="685"/>
      <c r="J12" s="685"/>
      <c r="K12" s="685"/>
      <c r="L12" s="685"/>
      <c r="M12" s="685"/>
      <c r="N12" s="685"/>
      <c r="O12" s="685"/>
      <c r="P12" s="685"/>
      <c r="Q12" s="685"/>
      <c r="R12" s="685"/>
      <c r="S12" s="685"/>
      <c r="T12" s="685"/>
      <c r="U12" s="685"/>
      <c r="V12" s="685"/>
      <c r="W12" s="685"/>
      <c r="X12" s="685"/>
      <c r="Y12" s="685"/>
    </row>
    <row r="13" spans="1:52" x14ac:dyDescent="0.2">
      <c r="A13" s="692"/>
      <c r="B13" s="692"/>
      <c r="C13" s="693"/>
      <c r="D13" s="693"/>
      <c r="E13" s="693"/>
      <c r="F13" s="694"/>
      <c r="G13" s="694"/>
      <c r="H13" s="685"/>
      <c r="I13" s="685"/>
      <c r="J13" s="685"/>
      <c r="K13" s="685"/>
      <c r="L13" s="685"/>
      <c r="M13" s="685"/>
      <c r="N13" s="685"/>
      <c r="O13" s="685"/>
      <c r="P13" s="685"/>
      <c r="Q13" s="685"/>
      <c r="R13" s="685"/>
      <c r="S13" s="685"/>
      <c r="T13" s="685"/>
      <c r="U13" s="685"/>
      <c r="V13" s="685"/>
      <c r="W13" s="685"/>
      <c r="X13" s="685"/>
      <c r="Y13" s="685"/>
    </row>
    <row r="14" spans="1:52" x14ac:dyDescent="0.2">
      <c r="A14" s="692"/>
      <c r="B14" s="692"/>
      <c r="C14" s="693"/>
      <c r="D14" s="693"/>
      <c r="E14" s="693"/>
      <c r="F14" s="694"/>
      <c r="G14" s="694"/>
      <c r="H14" s="685"/>
      <c r="I14" s="685"/>
      <c r="J14" s="685"/>
      <c r="K14" s="685"/>
      <c r="L14" s="685"/>
      <c r="M14" s="685"/>
      <c r="N14" s="685"/>
      <c r="O14" s="685"/>
      <c r="P14" s="685"/>
      <c r="Q14" s="685"/>
      <c r="R14" s="685"/>
      <c r="S14" s="685"/>
      <c r="T14" s="685"/>
      <c r="U14" s="685"/>
      <c r="V14" s="685"/>
      <c r="W14" s="685"/>
      <c r="X14" s="685"/>
      <c r="Y14" s="685"/>
    </row>
    <row r="15" spans="1:52" x14ac:dyDescent="0.2">
      <c r="A15" s="687"/>
      <c r="B15" s="687"/>
      <c r="C15" s="687"/>
      <c r="D15" s="688"/>
      <c r="E15" s="687"/>
      <c r="F15" s="687"/>
      <c r="G15" s="687"/>
      <c r="H15" s="687"/>
      <c r="I15" s="687"/>
      <c r="J15" s="687"/>
      <c r="K15" s="687"/>
      <c r="L15" s="687"/>
      <c r="M15" s="687"/>
      <c r="N15" s="687"/>
      <c r="O15" s="687"/>
      <c r="P15" s="687"/>
      <c r="Q15" s="687"/>
      <c r="R15" s="687"/>
      <c r="S15" s="687"/>
      <c r="T15" s="687"/>
      <c r="U15" s="687"/>
      <c r="V15" s="687"/>
      <c r="W15" s="687"/>
      <c r="X15" s="687"/>
      <c r="Y15" s="687"/>
    </row>
    <row r="16" spans="1:52" s="1" customFormat="1" ht="18.75" customHeight="1" x14ac:dyDescent="0.15">
      <c r="A16" s="892" t="s">
        <v>3090</v>
      </c>
      <c r="B16" s="894" t="s">
        <v>2300</v>
      </c>
      <c r="C16" s="894" t="s">
        <v>2301</v>
      </c>
      <c r="D16" s="894" t="s">
        <v>2302</v>
      </c>
      <c r="E16" s="894"/>
      <c r="F16" s="894" t="s">
        <v>2303</v>
      </c>
      <c r="G16" s="894" t="s">
        <v>2304</v>
      </c>
      <c r="H16" s="894" t="s">
        <v>2108</v>
      </c>
      <c r="I16" s="892" t="s">
        <v>2306</v>
      </c>
      <c r="J16" s="892" t="s">
        <v>1788</v>
      </c>
      <c r="K16" s="895" t="s">
        <v>1789</v>
      </c>
      <c r="L16" s="892" t="s">
        <v>2252</v>
      </c>
      <c r="M16" s="893" t="s">
        <v>2253</v>
      </c>
      <c r="N16" s="892" t="s">
        <v>492</v>
      </c>
      <c r="O16" s="892" t="s">
        <v>493</v>
      </c>
      <c r="P16" s="892" t="s">
        <v>494</v>
      </c>
      <c r="Q16" s="892" t="s">
        <v>495</v>
      </c>
      <c r="R16" s="892" t="s">
        <v>2417</v>
      </c>
      <c r="S16" s="892" t="s">
        <v>706</v>
      </c>
      <c r="T16" s="893" t="s">
        <v>707</v>
      </c>
      <c r="U16" s="893" t="s">
        <v>2634</v>
      </c>
      <c r="V16" s="893" t="s">
        <v>708</v>
      </c>
      <c r="W16" s="893" t="s">
        <v>1426</v>
      </c>
      <c r="X16" s="893" t="s">
        <v>1509</v>
      </c>
      <c r="Y16" s="893" t="s">
        <v>1510</v>
      </c>
      <c r="Z16" s="19"/>
      <c r="AA16" s="20"/>
      <c r="AB16" s="20"/>
      <c r="AC16" s="20"/>
      <c r="AD16" s="20"/>
      <c r="AZ16" s="2"/>
    </row>
    <row r="17" spans="1:52" s="1" customFormat="1" ht="22.5" customHeight="1" x14ac:dyDescent="0.15">
      <c r="A17" s="893"/>
      <c r="B17" s="893"/>
      <c r="C17" s="893"/>
      <c r="D17" s="416" t="s">
        <v>1511</v>
      </c>
      <c r="E17" s="268" t="s">
        <v>1512</v>
      </c>
      <c r="F17" s="894"/>
      <c r="G17" s="893"/>
      <c r="H17" s="893"/>
      <c r="I17" s="892"/>
      <c r="J17" s="892"/>
      <c r="K17" s="895"/>
      <c r="L17" s="892"/>
      <c r="M17" s="893"/>
      <c r="N17" s="893"/>
      <c r="O17" s="893"/>
      <c r="P17" s="893"/>
      <c r="Q17" s="892"/>
      <c r="R17" s="892"/>
      <c r="S17" s="892"/>
      <c r="T17" s="893"/>
      <c r="U17" s="893"/>
      <c r="V17" s="893"/>
      <c r="W17" s="893"/>
      <c r="X17" s="893"/>
      <c r="Y17" s="893"/>
      <c r="Z17" s="21"/>
      <c r="AA17" s="20"/>
      <c r="AB17" s="20"/>
      <c r="AC17" s="20"/>
      <c r="AD17" s="20"/>
      <c r="AZ17" s="2"/>
    </row>
    <row r="18" spans="1:52" ht="138" customHeight="1" x14ac:dyDescent="0.2">
      <c r="A18" s="371" t="s">
        <v>520</v>
      </c>
      <c r="B18" s="372" t="s">
        <v>521</v>
      </c>
      <c r="C18" s="373" t="s">
        <v>296</v>
      </c>
      <c r="D18" s="373">
        <v>220000000</v>
      </c>
      <c r="E18" s="374" t="s">
        <v>2627</v>
      </c>
      <c r="F18" s="375">
        <v>58800000</v>
      </c>
      <c r="G18" s="372" t="s">
        <v>1212</v>
      </c>
      <c r="H18" s="376" t="s">
        <v>1842</v>
      </c>
      <c r="I18" s="377">
        <v>39856</v>
      </c>
      <c r="J18" s="378">
        <v>40233</v>
      </c>
      <c r="K18" s="378">
        <v>39868</v>
      </c>
      <c r="L18" s="379" t="s">
        <v>462</v>
      </c>
      <c r="M18" s="372" t="s">
        <v>2170</v>
      </c>
      <c r="N18" s="374" t="s">
        <v>1204</v>
      </c>
      <c r="O18" s="374">
        <v>28</v>
      </c>
      <c r="P18" s="374">
        <v>83</v>
      </c>
      <c r="Q18" s="374"/>
      <c r="R18" s="374"/>
      <c r="S18" s="378">
        <v>40312</v>
      </c>
      <c r="T18" s="374"/>
      <c r="U18" s="378">
        <v>40386</v>
      </c>
      <c r="V18" s="374" t="s">
        <v>3073</v>
      </c>
      <c r="W18" s="380">
        <v>40771</v>
      </c>
      <c r="X18" s="374" t="s">
        <v>1205</v>
      </c>
      <c r="Y18" s="387" t="s">
        <v>1259</v>
      </c>
      <c r="Z18"/>
      <c r="AA18"/>
      <c r="AB18"/>
      <c r="AC18"/>
      <c r="AD18"/>
    </row>
    <row r="19" spans="1:52" ht="105" customHeight="1" x14ac:dyDescent="0.2">
      <c r="A19" s="371" t="s">
        <v>630</v>
      </c>
      <c r="B19" s="372" t="s">
        <v>1247</v>
      </c>
      <c r="C19" s="373">
        <v>110000000</v>
      </c>
      <c r="D19" s="373">
        <v>100000000</v>
      </c>
      <c r="E19" s="374" t="s">
        <v>2627</v>
      </c>
      <c r="F19" s="375">
        <v>10000000</v>
      </c>
      <c r="G19" s="372" t="s">
        <v>2480</v>
      </c>
      <c r="H19" s="374" t="s">
        <v>2548</v>
      </c>
      <c r="I19" s="377">
        <v>39875</v>
      </c>
      <c r="J19" s="378">
        <v>40160</v>
      </c>
      <c r="K19" s="378">
        <v>39946</v>
      </c>
      <c r="L19" s="374" t="s">
        <v>2314</v>
      </c>
      <c r="M19" s="372" t="s">
        <v>485</v>
      </c>
      <c r="N19" s="374" t="s">
        <v>2549</v>
      </c>
      <c r="O19" s="374">
        <v>66</v>
      </c>
      <c r="P19" s="374">
        <v>132</v>
      </c>
      <c r="Q19" s="374"/>
      <c r="R19" s="374"/>
      <c r="S19" s="377" t="s">
        <v>372</v>
      </c>
      <c r="T19" s="374"/>
      <c r="U19" s="378">
        <v>40372</v>
      </c>
      <c r="V19" s="372" t="s">
        <v>1385</v>
      </c>
      <c r="W19" s="380">
        <v>40455</v>
      </c>
      <c r="X19" s="374"/>
      <c r="Y19" s="387" t="s">
        <v>1259</v>
      </c>
      <c r="Z19"/>
      <c r="AA19"/>
      <c r="AB19"/>
      <c r="AC19"/>
      <c r="AD19"/>
    </row>
    <row r="20" spans="1:52" ht="87.75" customHeight="1" x14ac:dyDescent="0.2">
      <c r="A20" s="371" t="s">
        <v>391</v>
      </c>
      <c r="B20" s="372" t="s">
        <v>521</v>
      </c>
      <c r="C20" s="373">
        <v>644650000</v>
      </c>
      <c r="D20" s="373">
        <v>260000000</v>
      </c>
      <c r="E20" s="374" t="s">
        <v>2627</v>
      </c>
      <c r="F20" s="375">
        <v>384650000</v>
      </c>
      <c r="G20" s="372" t="s">
        <v>2773</v>
      </c>
      <c r="H20" s="374" t="s">
        <v>1103</v>
      </c>
      <c r="I20" s="377">
        <v>39917</v>
      </c>
      <c r="J20" s="378">
        <v>40469</v>
      </c>
      <c r="K20" s="378">
        <v>39981</v>
      </c>
      <c r="L20" s="378" t="s">
        <v>2523</v>
      </c>
      <c r="M20" s="372" t="s">
        <v>274</v>
      </c>
      <c r="N20" s="374" t="s">
        <v>275</v>
      </c>
      <c r="O20" s="374">
        <v>130</v>
      </c>
      <c r="P20" s="374">
        <v>323</v>
      </c>
      <c r="Q20" s="374"/>
      <c r="R20" s="374"/>
      <c r="S20" s="378" t="s">
        <v>818</v>
      </c>
      <c r="T20" s="372" t="s">
        <v>2273</v>
      </c>
      <c r="U20" s="374"/>
      <c r="V20" s="374" t="s">
        <v>2932</v>
      </c>
      <c r="W20" s="374"/>
      <c r="X20" s="374" t="s">
        <v>3127</v>
      </c>
      <c r="Y20" s="387" t="s">
        <v>3061</v>
      </c>
      <c r="Z20"/>
      <c r="AA20"/>
      <c r="AB20"/>
      <c r="AC20"/>
      <c r="AD20"/>
    </row>
    <row r="21" spans="1:52" ht="140.25" x14ac:dyDescent="0.2">
      <c r="A21" s="589" t="s">
        <v>1748</v>
      </c>
      <c r="B21" s="590" t="s">
        <v>1914</v>
      </c>
      <c r="C21" s="591">
        <v>732784570</v>
      </c>
      <c r="D21" s="591">
        <v>660927851</v>
      </c>
      <c r="E21" s="592" t="s">
        <v>2627</v>
      </c>
      <c r="F21" s="593">
        <v>71856719</v>
      </c>
      <c r="G21" s="590" t="s">
        <v>2773</v>
      </c>
      <c r="H21" s="592" t="s">
        <v>528</v>
      </c>
      <c r="I21" s="594">
        <v>39944</v>
      </c>
      <c r="J21" s="595">
        <v>40376</v>
      </c>
      <c r="K21" s="595">
        <v>40073</v>
      </c>
      <c r="L21" s="592" t="s">
        <v>2335</v>
      </c>
      <c r="M21" s="590" t="s">
        <v>2740</v>
      </c>
      <c r="N21" s="592" t="s">
        <v>1974</v>
      </c>
      <c r="O21" s="592">
        <v>96</v>
      </c>
      <c r="P21" s="592">
        <v>424</v>
      </c>
      <c r="Q21" s="592"/>
      <c r="R21" s="592"/>
      <c r="S21" s="592" t="s">
        <v>379</v>
      </c>
      <c r="T21" s="592"/>
      <c r="U21" s="595"/>
      <c r="V21" s="592"/>
      <c r="W21" s="592"/>
      <c r="X21" s="592"/>
      <c r="Y21" s="387" t="s">
        <v>1259</v>
      </c>
      <c r="Z21"/>
      <c r="AA21"/>
      <c r="AB21"/>
      <c r="AC21"/>
      <c r="AD21"/>
    </row>
    <row r="22" spans="1:52" ht="140.25" x14ac:dyDescent="0.2">
      <c r="A22" s="372">
        <v>5</v>
      </c>
      <c r="B22" s="372" t="s">
        <v>521</v>
      </c>
      <c r="C22" s="373">
        <v>224569600</v>
      </c>
      <c r="D22" s="373">
        <v>196569600</v>
      </c>
      <c r="E22" s="374" t="s">
        <v>2627</v>
      </c>
      <c r="F22" s="375">
        <v>28000000</v>
      </c>
      <c r="G22" s="372" t="s">
        <v>1212</v>
      </c>
      <c r="H22" s="374" t="s">
        <v>1103</v>
      </c>
      <c r="I22" s="377">
        <v>39951</v>
      </c>
      <c r="J22" s="378">
        <v>40539</v>
      </c>
      <c r="K22" s="378">
        <v>39990</v>
      </c>
      <c r="L22" s="374" t="s">
        <v>2161</v>
      </c>
      <c r="M22" s="372" t="s">
        <v>1431</v>
      </c>
      <c r="N22" s="374" t="s">
        <v>2513</v>
      </c>
      <c r="O22" s="374">
        <v>180</v>
      </c>
      <c r="P22" s="374">
        <v>380</v>
      </c>
      <c r="Q22" s="374"/>
      <c r="R22" s="374"/>
      <c r="S22" s="372" t="s">
        <v>677</v>
      </c>
      <c r="T22" s="374" t="s">
        <v>2313</v>
      </c>
      <c r="U22" s="378">
        <v>40539</v>
      </c>
      <c r="V22" s="372" t="s">
        <v>182</v>
      </c>
      <c r="W22" s="378">
        <v>40570</v>
      </c>
      <c r="X22" s="378" t="s">
        <v>727</v>
      </c>
      <c r="Y22" s="387" t="s">
        <v>1259</v>
      </c>
      <c r="Z22"/>
      <c r="AA22"/>
      <c r="AB22"/>
      <c r="AC22"/>
      <c r="AD22"/>
    </row>
    <row r="23" spans="1:52" ht="89.25" x14ac:dyDescent="0.2">
      <c r="A23" s="372">
        <v>6</v>
      </c>
      <c r="B23" s="372" t="s">
        <v>521</v>
      </c>
      <c r="C23" s="373">
        <v>83000000</v>
      </c>
      <c r="D23" s="373">
        <v>40000000</v>
      </c>
      <c r="E23" s="374" t="s">
        <v>2627</v>
      </c>
      <c r="F23" s="375">
        <v>43000000</v>
      </c>
      <c r="G23" s="372" t="s">
        <v>603</v>
      </c>
      <c r="H23" s="374" t="s">
        <v>2735</v>
      </c>
      <c r="I23" s="377">
        <v>39951</v>
      </c>
      <c r="J23" s="378">
        <v>40207</v>
      </c>
      <c r="K23" s="378">
        <v>40023</v>
      </c>
      <c r="L23" s="374" t="s">
        <v>1919</v>
      </c>
      <c r="M23" s="372" t="s">
        <v>2454</v>
      </c>
      <c r="N23" s="374" t="s">
        <v>2468</v>
      </c>
      <c r="O23" s="374">
        <v>163</v>
      </c>
      <c r="P23" s="374">
        <v>368</v>
      </c>
      <c r="Q23" s="374"/>
      <c r="R23" s="374"/>
      <c r="S23" s="378">
        <v>40140</v>
      </c>
      <c r="T23" s="374"/>
      <c r="U23" s="378">
        <v>40207</v>
      </c>
      <c r="V23" s="256" t="s">
        <v>2396</v>
      </c>
      <c r="W23" s="381">
        <v>40255</v>
      </c>
      <c r="X23" s="374"/>
      <c r="Y23" s="387" t="s">
        <v>1259</v>
      </c>
      <c r="Z23"/>
      <c r="AA23"/>
      <c r="AB23"/>
      <c r="AC23"/>
      <c r="AD23"/>
    </row>
    <row r="24" spans="1:52" s="4" customFormat="1" ht="153" x14ac:dyDescent="0.2">
      <c r="A24" s="372">
        <v>7</v>
      </c>
      <c r="B24" s="372" t="s">
        <v>396</v>
      </c>
      <c r="C24" s="373">
        <v>75000000</v>
      </c>
      <c r="D24" s="373">
        <v>67000000</v>
      </c>
      <c r="E24" s="374" t="s">
        <v>2627</v>
      </c>
      <c r="F24" s="375">
        <v>8000000</v>
      </c>
      <c r="G24" s="372" t="s">
        <v>1371</v>
      </c>
      <c r="H24" s="374" t="s">
        <v>1430</v>
      </c>
      <c r="I24" s="382">
        <v>39951</v>
      </c>
      <c r="J24" s="378">
        <v>40175</v>
      </c>
      <c r="K24" s="378">
        <v>40022</v>
      </c>
      <c r="L24" s="383" t="s">
        <v>1386</v>
      </c>
      <c r="M24" s="372" t="s">
        <v>1454</v>
      </c>
      <c r="N24" s="374" t="s">
        <v>2278</v>
      </c>
      <c r="O24" s="374" t="s">
        <v>2998</v>
      </c>
      <c r="P24" s="374">
        <v>384</v>
      </c>
      <c r="Q24" s="378">
        <v>40162</v>
      </c>
      <c r="R24" s="378">
        <v>40207</v>
      </c>
      <c r="S24" s="378">
        <v>40108</v>
      </c>
      <c r="T24" s="374"/>
      <c r="U24" s="378">
        <v>40266</v>
      </c>
      <c r="V24" s="372" t="s">
        <v>1088</v>
      </c>
      <c r="W24" s="378">
        <v>40533</v>
      </c>
      <c r="X24" s="374"/>
      <c r="Y24" s="387" t="s">
        <v>1259</v>
      </c>
    </row>
    <row r="25" spans="1:52" ht="142.5" customHeight="1" x14ac:dyDescent="0.2">
      <c r="A25" s="372">
        <v>8</v>
      </c>
      <c r="B25" s="372" t="s">
        <v>1242</v>
      </c>
      <c r="C25" s="373">
        <v>220000000</v>
      </c>
      <c r="D25" s="373">
        <v>200000000</v>
      </c>
      <c r="E25" s="374" t="s">
        <v>2627</v>
      </c>
      <c r="F25" s="375">
        <v>20000000</v>
      </c>
      <c r="G25" s="372" t="s">
        <v>603</v>
      </c>
      <c r="H25" s="374" t="s">
        <v>1430</v>
      </c>
      <c r="I25" s="382">
        <v>39951</v>
      </c>
      <c r="J25" s="378">
        <v>40319</v>
      </c>
      <c r="K25" s="378">
        <v>40045</v>
      </c>
      <c r="L25" s="374" t="s">
        <v>2680</v>
      </c>
      <c r="M25" s="372" t="s">
        <v>691</v>
      </c>
      <c r="N25" s="374" t="s">
        <v>2278</v>
      </c>
      <c r="O25" s="374">
        <v>91</v>
      </c>
      <c r="P25" s="374">
        <v>356</v>
      </c>
      <c r="Q25" s="378">
        <v>40168</v>
      </c>
      <c r="R25" s="378">
        <v>40199</v>
      </c>
      <c r="S25" s="378">
        <v>40241</v>
      </c>
      <c r="T25" s="256" t="s">
        <v>859</v>
      </c>
      <c r="U25" s="378">
        <v>40434</v>
      </c>
      <c r="V25" s="372" t="s">
        <v>3153</v>
      </c>
      <c r="W25" s="378">
        <v>40522</v>
      </c>
      <c r="X25" s="374"/>
      <c r="Y25" s="387" t="s">
        <v>1259</v>
      </c>
      <c r="Z25"/>
      <c r="AA25"/>
      <c r="AB25"/>
      <c r="AC25"/>
      <c r="AD25"/>
    </row>
    <row r="26" spans="1:52" ht="127.5" customHeight="1" x14ac:dyDescent="0.2">
      <c r="A26" s="372">
        <v>9</v>
      </c>
      <c r="B26" s="372" t="s">
        <v>1094</v>
      </c>
      <c r="C26" s="373">
        <v>41300000</v>
      </c>
      <c r="D26" s="373">
        <v>33000000</v>
      </c>
      <c r="E26" s="374"/>
      <c r="F26" s="375" t="s">
        <v>2509</v>
      </c>
      <c r="G26" s="384" t="s">
        <v>2324</v>
      </c>
      <c r="H26" s="374" t="s">
        <v>1103</v>
      </c>
      <c r="I26" s="382">
        <v>39951</v>
      </c>
      <c r="J26" s="378">
        <v>40089</v>
      </c>
      <c r="K26" s="378">
        <v>39997</v>
      </c>
      <c r="L26" s="374" t="s">
        <v>440</v>
      </c>
      <c r="M26" s="372" t="s">
        <v>952</v>
      </c>
      <c r="N26" s="374" t="s">
        <v>2999</v>
      </c>
      <c r="O26" s="374">
        <v>225</v>
      </c>
      <c r="P26" s="374">
        <v>372</v>
      </c>
      <c r="Q26" s="374" t="s">
        <v>301</v>
      </c>
      <c r="R26" s="374" t="s">
        <v>301</v>
      </c>
      <c r="S26" s="374"/>
      <c r="T26" s="374"/>
      <c r="U26" s="378">
        <v>40154</v>
      </c>
      <c r="V26" s="372" t="s">
        <v>2771</v>
      </c>
      <c r="W26" s="380">
        <v>40177</v>
      </c>
      <c r="X26" s="374"/>
      <c r="Y26" s="387" t="s">
        <v>1259</v>
      </c>
      <c r="Z26"/>
      <c r="AA26"/>
      <c r="AB26"/>
      <c r="AC26"/>
      <c r="AD26"/>
    </row>
    <row r="27" spans="1:52" s="94" customFormat="1" ht="63.75" x14ac:dyDescent="0.2">
      <c r="A27" s="372">
        <v>10</v>
      </c>
      <c r="B27" s="372" t="s">
        <v>226</v>
      </c>
      <c r="C27" s="373" t="s">
        <v>227</v>
      </c>
      <c r="D27" s="373" t="s">
        <v>228</v>
      </c>
      <c r="E27" s="374" t="s">
        <v>2627</v>
      </c>
      <c r="F27" s="375" t="s">
        <v>229</v>
      </c>
      <c r="G27" s="372" t="s">
        <v>2480</v>
      </c>
      <c r="H27" s="374" t="s">
        <v>1103</v>
      </c>
      <c r="I27" s="382">
        <v>39951</v>
      </c>
      <c r="J27" s="378">
        <v>40251</v>
      </c>
      <c r="K27" s="378">
        <v>40039</v>
      </c>
      <c r="L27" s="374" t="s">
        <v>2418</v>
      </c>
      <c r="M27" s="372" t="s">
        <v>2933</v>
      </c>
      <c r="N27" s="374" t="s">
        <v>1249</v>
      </c>
      <c r="O27" s="374">
        <v>224</v>
      </c>
      <c r="P27" s="374">
        <v>370</v>
      </c>
      <c r="Q27" s="374"/>
      <c r="R27" s="374"/>
      <c r="S27" s="378" t="s">
        <v>815</v>
      </c>
      <c r="T27" s="374" t="s">
        <v>816</v>
      </c>
      <c r="U27" s="378">
        <v>40298</v>
      </c>
      <c r="V27" s="382" t="s">
        <v>2770</v>
      </c>
      <c r="W27" s="380">
        <v>40386</v>
      </c>
      <c r="X27" s="374"/>
      <c r="Y27" s="387" t="s">
        <v>1259</v>
      </c>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row>
    <row r="28" spans="1:52" ht="114.75" x14ac:dyDescent="0.2">
      <c r="A28" s="372">
        <v>11</v>
      </c>
      <c r="B28" s="372" t="s">
        <v>953</v>
      </c>
      <c r="C28" s="373">
        <v>249950400</v>
      </c>
      <c r="D28" s="373">
        <v>215000000</v>
      </c>
      <c r="E28" s="374" t="s">
        <v>2627</v>
      </c>
      <c r="F28" s="375">
        <v>34950400</v>
      </c>
      <c r="G28" s="372" t="s">
        <v>1846</v>
      </c>
      <c r="H28" s="374" t="s">
        <v>2735</v>
      </c>
      <c r="I28" s="377">
        <v>39951</v>
      </c>
      <c r="J28" s="378">
        <v>40429</v>
      </c>
      <c r="K28" s="378">
        <v>40002</v>
      </c>
      <c r="L28" s="374" t="s">
        <v>442</v>
      </c>
      <c r="M28" s="372" t="s">
        <v>873</v>
      </c>
      <c r="N28" s="374" t="s">
        <v>1312</v>
      </c>
      <c r="O28" s="374" t="s">
        <v>609</v>
      </c>
      <c r="P28" s="374">
        <v>373</v>
      </c>
      <c r="Q28" s="374"/>
      <c r="R28" s="374"/>
      <c r="S28" s="377" t="s">
        <v>676</v>
      </c>
      <c r="T28" s="374"/>
      <c r="U28" s="378">
        <v>40429</v>
      </c>
      <c r="V28" s="372" t="s">
        <v>2100</v>
      </c>
      <c r="W28" s="380">
        <v>40535</v>
      </c>
      <c r="X28" s="374"/>
      <c r="Y28" s="387" t="s">
        <v>1259</v>
      </c>
      <c r="Z28"/>
      <c r="AA28"/>
      <c r="AB28"/>
      <c r="AC28"/>
      <c r="AD28"/>
    </row>
    <row r="29" spans="1:52" s="94" customFormat="1" ht="38.25" x14ac:dyDescent="0.2">
      <c r="A29" s="235">
        <v>12</v>
      </c>
      <c r="B29" s="235" t="s">
        <v>1242</v>
      </c>
      <c r="C29" s="236" t="s">
        <v>1378</v>
      </c>
      <c r="D29" s="234" t="s">
        <v>2627</v>
      </c>
      <c r="E29" s="385" t="s">
        <v>2627</v>
      </c>
      <c r="F29" s="237" t="s">
        <v>2627</v>
      </c>
      <c r="G29" s="242" t="s">
        <v>1779</v>
      </c>
      <c r="H29" s="235" t="s">
        <v>2294</v>
      </c>
      <c r="I29" s="239">
        <v>39961</v>
      </c>
      <c r="J29" s="239" t="s">
        <v>2627</v>
      </c>
      <c r="K29" s="240" t="s">
        <v>2627</v>
      </c>
      <c r="L29" s="235" t="s">
        <v>2627</v>
      </c>
      <c r="M29" s="235" t="s">
        <v>776</v>
      </c>
      <c r="N29" s="235" t="s">
        <v>2627</v>
      </c>
      <c r="O29" s="235" t="s">
        <v>2627</v>
      </c>
      <c r="P29" s="235" t="s">
        <v>2627</v>
      </c>
      <c r="Q29" s="235" t="s">
        <v>2627</v>
      </c>
      <c r="R29" s="235" t="s">
        <v>2627</v>
      </c>
      <c r="S29" s="235" t="s">
        <v>2627</v>
      </c>
      <c r="T29" s="235" t="s">
        <v>2627</v>
      </c>
      <c r="U29" s="240" t="s">
        <v>2627</v>
      </c>
      <c r="V29" s="235" t="s">
        <v>2627</v>
      </c>
      <c r="W29" s="235" t="s">
        <v>2627</v>
      </c>
      <c r="X29" s="235" t="s">
        <v>2627</v>
      </c>
      <c r="Y29" s="386" t="s">
        <v>1378</v>
      </c>
      <c r="Z29" s="4"/>
      <c r="AA29" s="4"/>
      <c r="AB29" s="4"/>
      <c r="AC29" s="4"/>
      <c r="AD29" s="4"/>
      <c r="AE29" s="4"/>
    </row>
    <row r="30" spans="1:52" ht="76.5" x14ac:dyDescent="0.2">
      <c r="A30" s="105">
        <v>13</v>
      </c>
      <c r="B30" s="105" t="s">
        <v>273</v>
      </c>
      <c r="C30" s="108">
        <v>49200000</v>
      </c>
      <c r="D30" s="109">
        <v>40000000</v>
      </c>
      <c r="E30" s="109" t="s">
        <v>2627</v>
      </c>
      <c r="F30" s="108">
        <v>9200000</v>
      </c>
      <c r="G30" s="109" t="s">
        <v>603</v>
      </c>
      <c r="H30" s="105" t="s">
        <v>2735</v>
      </c>
      <c r="I30" s="107">
        <v>39969</v>
      </c>
      <c r="J30" s="107">
        <v>40199</v>
      </c>
      <c r="K30" s="106" t="s">
        <v>1918</v>
      </c>
      <c r="L30" s="105" t="s">
        <v>2672</v>
      </c>
      <c r="M30" s="105" t="s">
        <v>1803</v>
      </c>
      <c r="N30" s="105" t="s">
        <v>1312</v>
      </c>
      <c r="O30" s="105">
        <v>229</v>
      </c>
      <c r="P30" s="105">
        <v>442</v>
      </c>
      <c r="Q30" s="105"/>
      <c r="R30" s="105"/>
      <c r="S30" s="105"/>
      <c r="T30" s="105"/>
      <c r="U30" s="106"/>
      <c r="V30" s="105"/>
      <c r="W30" s="105"/>
      <c r="X30" s="105"/>
      <c r="Y30" s="388" t="s">
        <v>597</v>
      </c>
      <c r="Z30"/>
      <c r="AA30"/>
      <c r="AB30"/>
      <c r="AC30"/>
      <c r="AD30"/>
    </row>
    <row r="31" spans="1:52" s="93" customFormat="1" ht="120" customHeight="1" x14ac:dyDescent="0.2">
      <c r="A31" s="374">
        <v>14</v>
      </c>
      <c r="B31" s="372" t="s">
        <v>273</v>
      </c>
      <c r="C31" s="383">
        <v>17650000</v>
      </c>
      <c r="D31" s="383">
        <v>15000000</v>
      </c>
      <c r="E31" s="374" t="s">
        <v>2627</v>
      </c>
      <c r="F31" s="389">
        <v>2650000</v>
      </c>
      <c r="G31" s="374" t="s">
        <v>593</v>
      </c>
      <c r="H31" s="389" t="s">
        <v>2735</v>
      </c>
      <c r="I31" s="380">
        <v>39969</v>
      </c>
      <c r="J31" s="380">
        <v>40133</v>
      </c>
      <c r="K31" s="378" t="s">
        <v>1916</v>
      </c>
      <c r="L31" s="374" t="s">
        <v>1710</v>
      </c>
      <c r="M31" s="374" t="s">
        <v>3075</v>
      </c>
      <c r="N31" s="374" t="s">
        <v>3163</v>
      </c>
      <c r="O31" s="374">
        <v>166</v>
      </c>
      <c r="P31" s="374">
        <v>425</v>
      </c>
      <c r="Q31" s="374"/>
      <c r="R31" s="374"/>
      <c r="S31" s="374"/>
      <c r="T31" s="389"/>
      <c r="U31" s="380">
        <v>40133</v>
      </c>
      <c r="V31" s="256" t="s">
        <v>2909</v>
      </c>
      <c r="W31" s="378">
        <v>40256</v>
      </c>
      <c r="X31" s="374"/>
      <c r="Y31" s="387" t="s">
        <v>1259</v>
      </c>
    </row>
    <row r="32" spans="1:52" s="93" customFormat="1" ht="102" x14ac:dyDescent="0.2">
      <c r="A32" s="374">
        <v>15</v>
      </c>
      <c r="B32" s="372" t="s">
        <v>273</v>
      </c>
      <c r="C32" s="383">
        <v>50900000</v>
      </c>
      <c r="D32" s="389">
        <v>40000000</v>
      </c>
      <c r="E32" s="389" t="s">
        <v>2627</v>
      </c>
      <c r="F32" s="389">
        <v>10900000</v>
      </c>
      <c r="G32" s="389" t="s">
        <v>3076</v>
      </c>
      <c r="H32" s="389" t="s">
        <v>2735</v>
      </c>
      <c r="I32" s="380">
        <v>39969</v>
      </c>
      <c r="J32" s="380">
        <v>40298</v>
      </c>
      <c r="K32" s="378" t="s">
        <v>1916</v>
      </c>
      <c r="L32" s="374" t="s">
        <v>1709</v>
      </c>
      <c r="M32" s="374" t="s">
        <v>2469</v>
      </c>
      <c r="N32" s="374" t="s">
        <v>1312</v>
      </c>
      <c r="O32" s="374">
        <v>243</v>
      </c>
      <c r="P32" s="374">
        <v>423</v>
      </c>
      <c r="Q32" s="374"/>
      <c r="R32" s="374"/>
      <c r="S32" s="378">
        <v>40228</v>
      </c>
      <c r="T32" s="256" t="s">
        <v>2397</v>
      </c>
      <c r="U32" s="382">
        <v>40298</v>
      </c>
      <c r="V32" s="372" t="s">
        <v>2098</v>
      </c>
      <c r="W32" s="378">
        <v>40542</v>
      </c>
      <c r="X32" s="374"/>
      <c r="Y32" s="387" t="s">
        <v>1259</v>
      </c>
    </row>
    <row r="33" spans="1:44" ht="140.25" customHeight="1" x14ac:dyDescent="0.2">
      <c r="A33" s="235">
        <v>16</v>
      </c>
      <c r="B33" s="219" t="s">
        <v>521</v>
      </c>
      <c r="C33" s="236">
        <v>42000000</v>
      </c>
      <c r="D33" s="234">
        <v>38000000</v>
      </c>
      <c r="E33" s="213" t="s">
        <v>2627</v>
      </c>
      <c r="F33" s="237">
        <v>4000000</v>
      </c>
      <c r="G33" s="213" t="s">
        <v>603</v>
      </c>
      <c r="H33" s="237" t="s">
        <v>2735</v>
      </c>
      <c r="I33" s="239">
        <v>39972</v>
      </c>
      <c r="J33" s="239">
        <v>40408</v>
      </c>
      <c r="K33" s="240" t="s">
        <v>1917</v>
      </c>
      <c r="L33" s="235" t="s">
        <v>1711</v>
      </c>
      <c r="M33" s="235" t="s">
        <v>2349</v>
      </c>
      <c r="N33" s="235" t="s">
        <v>1312</v>
      </c>
      <c r="O33" s="235">
        <v>242</v>
      </c>
      <c r="P33" s="235">
        <v>420</v>
      </c>
      <c r="Q33" s="235"/>
      <c r="R33" s="235"/>
      <c r="S33" s="240">
        <v>40260</v>
      </c>
      <c r="T33" s="210" t="s">
        <v>2398</v>
      </c>
      <c r="U33" s="240">
        <v>40407</v>
      </c>
      <c r="V33" s="235"/>
      <c r="W33" s="235"/>
      <c r="X33" s="262"/>
      <c r="Y33" s="263" t="s">
        <v>1580</v>
      </c>
      <c r="Z33"/>
      <c r="AA33"/>
      <c r="AB33"/>
      <c r="AC33"/>
      <c r="AD33"/>
    </row>
    <row r="34" spans="1:44" s="4" customFormat="1" ht="143.25" customHeight="1" x14ac:dyDescent="0.2">
      <c r="A34" s="374">
        <v>17</v>
      </c>
      <c r="B34" s="374" t="s">
        <v>273</v>
      </c>
      <c r="C34" s="390">
        <v>992634200</v>
      </c>
      <c r="D34" s="389">
        <v>710545000</v>
      </c>
      <c r="E34" s="391" t="s">
        <v>2627</v>
      </c>
      <c r="F34" s="389">
        <v>282089200</v>
      </c>
      <c r="G34" s="392" t="s">
        <v>1330</v>
      </c>
      <c r="H34" s="389" t="s">
        <v>2294</v>
      </c>
      <c r="I34" s="380">
        <v>39973</v>
      </c>
      <c r="J34" s="380">
        <v>40473</v>
      </c>
      <c r="K34" s="378">
        <v>40015</v>
      </c>
      <c r="L34" s="374" t="s">
        <v>1819</v>
      </c>
      <c r="M34" s="374" t="s">
        <v>1129</v>
      </c>
      <c r="N34" s="374" t="s">
        <v>1249</v>
      </c>
      <c r="O34" s="374" t="s">
        <v>610</v>
      </c>
      <c r="P34" s="374">
        <v>426</v>
      </c>
      <c r="Q34" s="374"/>
      <c r="R34" s="374"/>
      <c r="S34" s="378" t="s">
        <v>2310</v>
      </c>
      <c r="T34" s="256" t="s">
        <v>2395</v>
      </c>
      <c r="U34" s="374"/>
      <c r="V34" s="374"/>
      <c r="W34" s="374"/>
      <c r="X34" s="374"/>
      <c r="Y34" s="372" t="s">
        <v>3031</v>
      </c>
    </row>
    <row r="35" spans="1:44" ht="63.75" x14ac:dyDescent="0.2">
      <c r="A35" s="374">
        <v>18</v>
      </c>
      <c r="B35" s="372" t="s">
        <v>3094</v>
      </c>
      <c r="C35" s="383">
        <v>114800000</v>
      </c>
      <c r="D35" s="383">
        <v>80000000</v>
      </c>
      <c r="E35" s="374" t="s">
        <v>2627</v>
      </c>
      <c r="F35" s="383">
        <v>34800000</v>
      </c>
      <c r="G35" s="374" t="s">
        <v>2480</v>
      </c>
      <c r="H35" s="374" t="s">
        <v>1103</v>
      </c>
      <c r="I35" s="380">
        <v>39974</v>
      </c>
      <c r="J35" s="380">
        <v>40237</v>
      </c>
      <c r="K35" s="378">
        <v>40022</v>
      </c>
      <c r="L35" s="374" t="s">
        <v>2674</v>
      </c>
      <c r="M35" s="372" t="s">
        <v>1555</v>
      </c>
      <c r="N35" s="393" t="s">
        <v>1249</v>
      </c>
      <c r="O35" s="374">
        <v>139</v>
      </c>
      <c r="P35" s="374">
        <v>394</v>
      </c>
      <c r="Q35" s="374"/>
      <c r="R35" s="374"/>
      <c r="S35" s="378">
        <v>40130</v>
      </c>
      <c r="T35" s="374"/>
      <c r="U35" s="378">
        <v>40322</v>
      </c>
      <c r="V35" s="256" t="s">
        <v>2539</v>
      </c>
      <c r="W35" s="378">
        <v>40329</v>
      </c>
      <c r="X35" s="374"/>
      <c r="Y35" s="387" t="s">
        <v>1259</v>
      </c>
      <c r="Z35"/>
      <c r="AA35"/>
      <c r="AB35"/>
      <c r="AC35"/>
      <c r="AD35"/>
    </row>
    <row r="36" spans="1:44" s="94" customFormat="1" ht="244.5" customHeight="1" x14ac:dyDescent="0.2">
      <c r="A36" s="374">
        <v>19</v>
      </c>
      <c r="B36" s="372" t="s">
        <v>521</v>
      </c>
      <c r="C36" s="383" t="s">
        <v>2934</v>
      </c>
      <c r="D36" s="389" t="s">
        <v>2935</v>
      </c>
      <c r="E36" s="389" t="s">
        <v>2627</v>
      </c>
      <c r="F36" s="389" t="s">
        <v>2936</v>
      </c>
      <c r="G36" s="375" t="s">
        <v>603</v>
      </c>
      <c r="H36" s="374" t="s">
        <v>2464</v>
      </c>
      <c r="I36" s="380">
        <v>39974</v>
      </c>
      <c r="J36" s="380">
        <v>40446</v>
      </c>
      <c r="K36" s="378">
        <v>40262</v>
      </c>
      <c r="L36" s="256" t="s">
        <v>2272</v>
      </c>
      <c r="M36" s="372" t="s">
        <v>2508</v>
      </c>
      <c r="N36" s="374" t="s">
        <v>962</v>
      </c>
      <c r="O36" s="374">
        <v>153</v>
      </c>
      <c r="P36" s="374">
        <v>427</v>
      </c>
      <c r="Q36" s="374"/>
      <c r="R36" s="374"/>
      <c r="S36" s="378">
        <v>40333</v>
      </c>
      <c r="T36" s="374"/>
      <c r="U36" s="378">
        <v>40486</v>
      </c>
      <c r="V36" s="374"/>
      <c r="W36" s="378">
        <v>40834</v>
      </c>
      <c r="X36" s="378"/>
      <c r="Y36" s="387" t="s">
        <v>1259</v>
      </c>
      <c r="Z36" s="4"/>
      <c r="AA36" s="4"/>
      <c r="AB36" s="4"/>
      <c r="AC36" s="4"/>
      <c r="AD36" s="4"/>
      <c r="AE36" s="4"/>
      <c r="AF36" s="4"/>
      <c r="AG36" s="4"/>
      <c r="AH36" s="4"/>
      <c r="AI36" s="4"/>
      <c r="AJ36" s="4"/>
      <c r="AK36" s="4"/>
      <c r="AL36" s="4"/>
      <c r="AM36" s="4"/>
      <c r="AN36" s="4"/>
      <c r="AO36" s="4"/>
      <c r="AP36" s="4"/>
      <c r="AQ36" s="4"/>
      <c r="AR36" s="4"/>
    </row>
    <row r="37" spans="1:44" ht="156" customHeight="1" x14ac:dyDescent="0.2">
      <c r="A37" s="374">
        <v>20</v>
      </c>
      <c r="B37" s="372" t="s">
        <v>2350</v>
      </c>
      <c r="C37" s="383">
        <v>431497498</v>
      </c>
      <c r="D37" s="373">
        <v>399534720</v>
      </c>
      <c r="E37" s="389" t="s">
        <v>2627</v>
      </c>
      <c r="F37" s="389">
        <v>31962778</v>
      </c>
      <c r="G37" s="372" t="s">
        <v>2351</v>
      </c>
      <c r="H37" s="374" t="s">
        <v>800</v>
      </c>
      <c r="I37" s="380">
        <v>39976</v>
      </c>
      <c r="J37" s="380">
        <v>40410</v>
      </c>
      <c r="K37" s="378">
        <v>40045</v>
      </c>
      <c r="L37" s="374" t="s">
        <v>3007</v>
      </c>
      <c r="M37" s="374" t="s">
        <v>1020</v>
      </c>
      <c r="N37" s="374" t="s">
        <v>2686</v>
      </c>
      <c r="O37" s="374">
        <v>253</v>
      </c>
      <c r="P37" s="374">
        <v>442</v>
      </c>
      <c r="Q37" s="374"/>
      <c r="R37" s="374"/>
      <c r="S37" s="378">
        <v>40367</v>
      </c>
      <c r="T37" s="374"/>
      <c r="U37" s="378">
        <v>40410</v>
      </c>
      <c r="V37" s="372" t="s">
        <v>2406</v>
      </c>
      <c r="W37" s="380">
        <v>40542</v>
      </c>
      <c r="X37" s="378"/>
      <c r="Y37" s="456" t="s">
        <v>1259</v>
      </c>
      <c r="Z37"/>
      <c r="AA37"/>
      <c r="AB37"/>
      <c r="AC37"/>
      <c r="AD37"/>
    </row>
    <row r="38" spans="1:44" ht="110.25" customHeight="1" x14ac:dyDescent="0.2">
      <c r="A38" s="374">
        <v>21</v>
      </c>
      <c r="B38" s="374" t="s">
        <v>273</v>
      </c>
      <c r="C38" s="383">
        <v>442000000</v>
      </c>
      <c r="D38" s="373">
        <v>312000000</v>
      </c>
      <c r="E38" s="372" t="s">
        <v>2627</v>
      </c>
      <c r="F38" s="389">
        <v>130000000</v>
      </c>
      <c r="G38" s="389" t="s">
        <v>1021</v>
      </c>
      <c r="H38" s="374" t="s">
        <v>800</v>
      </c>
      <c r="I38" s="380">
        <v>39980</v>
      </c>
      <c r="J38" s="380">
        <v>40347</v>
      </c>
      <c r="K38" s="378">
        <v>40043</v>
      </c>
      <c r="L38" s="372" t="s">
        <v>679</v>
      </c>
      <c r="M38" s="374" t="s">
        <v>1022</v>
      </c>
      <c r="N38" s="374" t="s">
        <v>2686</v>
      </c>
      <c r="O38" s="374">
        <v>263</v>
      </c>
      <c r="P38" s="374">
        <v>312</v>
      </c>
      <c r="Q38" s="374"/>
      <c r="R38" s="374"/>
      <c r="S38" s="378">
        <v>40389</v>
      </c>
      <c r="T38" s="374"/>
      <c r="U38" s="378">
        <v>40438</v>
      </c>
      <c r="V38" s="374"/>
      <c r="W38" s="378">
        <v>40805</v>
      </c>
      <c r="X38" s="378"/>
      <c r="Y38" s="457" t="s">
        <v>1259</v>
      </c>
      <c r="Z38"/>
      <c r="AA38"/>
      <c r="AB38"/>
      <c r="AC38"/>
      <c r="AD38"/>
    </row>
    <row r="39" spans="1:44" s="94" customFormat="1" ht="63.75" x14ac:dyDescent="0.2">
      <c r="A39" s="374">
        <v>22</v>
      </c>
      <c r="B39" s="372" t="s">
        <v>521</v>
      </c>
      <c r="C39" s="375" t="s">
        <v>963</v>
      </c>
      <c r="D39" s="375" t="s">
        <v>1763</v>
      </c>
      <c r="E39" s="374" t="s">
        <v>2627</v>
      </c>
      <c r="F39" s="375" t="s">
        <v>1764</v>
      </c>
      <c r="G39" s="374" t="s">
        <v>2773</v>
      </c>
      <c r="H39" s="374" t="s">
        <v>2294</v>
      </c>
      <c r="I39" s="380">
        <v>39988</v>
      </c>
      <c r="J39" s="380">
        <v>40395</v>
      </c>
      <c r="K39" s="380">
        <v>40091</v>
      </c>
      <c r="L39" s="374" t="s">
        <v>1961</v>
      </c>
      <c r="M39" s="374" t="s">
        <v>1525</v>
      </c>
      <c r="N39" s="374" t="s">
        <v>962</v>
      </c>
      <c r="O39" s="374">
        <v>135</v>
      </c>
      <c r="P39" s="374">
        <v>606</v>
      </c>
      <c r="Q39" s="378">
        <v>40135</v>
      </c>
      <c r="R39" s="378">
        <v>40211</v>
      </c>
      <c r="S39" s="374"/>
      <c r="T39" s="374"/>
      <c r="U39" s="394"/>
      <c r="V39" s="374"/>
      <c r="W39" s="374"/>
      <c r="X39" s="374"/>
      <c r="Y39" s="387" t="s">
        <v>1655</v>
      </c>
      <c r="Z39" s="4"/>
      <c r="AA39" s="4"/>
      <c r="AB39" s="4"/>
      <c r="AC39" s="4"/>
      <c r="AD39" s="4"/>
    </row>
    <row r="40" spans="1:44" ht="76.5" x14ac:dyDescent="0.2">
      <c r="A40" s="374">
        <v>23</v>
      </c>
      <c r="B40" s="372" t="s">
        <v>1023</v>
      </c>
      <c r="C40" s="383">
        <v>446156107</v>
      </c>
      <c r="D40" s="373">
        <v>371487183</v>
      </c>
      <c r="E40" s="395" t="s">
        <v>2627</v>
      </c>
      <c r="F40" s="389">
        <v>74668924</v>
      </c>
      <c r="G40" s="372" t="s">
        <v>1212</v>
      </c>
      <c r="H40" s="374" t="s">
        <v>2294</v>
      </c>
      <c r="I40" s="380">
        <v>39989</v>
      </c>
      <c r="J40" s="380">
        <v>40375</v>
      </c>
      <c r="K40" s="380">
        <v>40010</v>
      </c>
      <c r="L40" s="378" t="s">
        <v>424</v>
      </c>
      <c r="M40" s="374" t="s">
        <v>2364</v>
      </c>
      <c r="N40" s="374" t="s">
        <v>1141</v>
      </c>
      <c r="O40" s="374">
        <v>95</v>
      </c>
      <c r="P40" s="374">
        <v>432</v>
      </c>
      <c r="Q40" s="374"/>
      <c r="R40" s="374"/>
      <c r="S40" s="378">
        <v>40120</v>
      </c>
      <c r="T40" s="374"/>
      <c r="U40" s="378">
        <v>40444</v>
      </c>
      <c r="V40" s="372" t="s">
        <v>2727</v>
      </c>
      <c r="W40" s="380">
        <v>40485</v>
      </c>
      <c r="X40" s="374"/>
      <c r="Y40" s="387" t="s">
        <v>1259</v>
      </c>
      <c r="Z40"/>
      <c r="AA40"/>
      <c r="AB40"/>
      <c r="AC40"/>
      <c r="AD40"/>
    </row>
    <row r="41" spans="1:44" ht="76.5" customHeight="1" x14ac:dyDescent="0.2">
      <c r="A41" s="374">
        <v>24</v>
      </c>
      <c r="B41" s="372" t="s">
        <v>1594</v>
      </c>
      <c r="C41" s="373">
        <v>556000000</v>
      </c>
      <c r="D41" s="373">
        <v>510000000</v>
      </c>
      <c r="E41" s="395" t="s">
        <v>2627</v>
      </c>
      <c r="F41" s="389">
        <v>46000000</v>
      </c>
      <c r="G41" s="372" t="s">
        <v>603</v>
      </c>
      <c r="H41" s="374" t="s">
        <v>1103</v>
      </c>
      <c r="I41" s="380">
        <v>40008</v>
      </c>
      <c r="J41" s="380">
        <v>40223</v>
      </c>
      <c r="K41" s="378">
        <v>40039</v>
      </c>
      <c r="L41" s="374" t="s">
        <v>1658</v>
      </c>
      <c r="M41" s="374" t="s">
        <v>1221</v>
      </c>
      <c r="N41" s="374" t="s">
        <v>1222</v>
      </c>
      <c r="O41" s="374" t="s">
        <v>1962</v>
      </c>
      <c r="P41" s="374">
        <v>498</v>
      </c>
      <c r="Q41" s="374"/>
      <c r="R41" s="374"/>
      <c r="S41" s="378" t="s">
        <v>814</v>
      </c>
      <c r="T41" s="374" t="s">
        <v>1677</v>
      </c>
      <c r="U41" s="378">
        <v>40284</v>
      </c>
      <c r="V41" s="256" t="s">
        <v>2540</v>
      </c>
      <c r="W41" s="378">
        <v>40323</v>
      </c>
      <c r="X41" s="374"/>
      <c r="Y41" s="387" t="s">
        <v>1259</v>
      </c>
      <c r="Z41"/>
      <c r="AA41"/>
      <c r="AB41"/>
      <c r="AC41"/>
      <c r="AD41"/>
    </row>
    <row r="42" spans="1:44" s="4" customFormat="1" ht="246.75" customHeight="1" x14ac:dyDescent="0.2">
      <c r="A42" s="374">
        <v>25</v>
      </c>
      <c r="B42" s="372" t="s">
        <v>420</v>
      </c>
      <c r="C42" s="383">
        <v>159337749</v>
      </c>
      <c r="D42" s="389">
        <v>147534953</v>
      </c>
      <c r="E42" s="389" t="s">
        <v>2627</v>
      </c>
      <c r="F42" s="389">
        <v>11802796</v>
      </c>
      <c r="G42" s="372" t="s">
        <v>764</v>
      </c>
      <c r="H42" s="389" t="s">
        <v>1044</v>
      </c>
      <c r="I42" s="380">
        <v>40024</v>
      </c>
      <c r="J42" s="380">
        <v>40339</v>
      </c>
      <c r="K42" s="378">
        <v>40066</v>
      </c>
      <c r="L42" s="256" t="s">
        <v>2907</v>
      </c>
      <c r="M42" s="374" t="s">
        <v>809</v>
      </c>
      <c r="N42" s="374" t="s">
        <v>810</v>
      </c>
      <c r="O42" s="374">
        <v>298</v>
      </c>
      <c r="P42" s="374">
        <v>568</v>
      </c>
      <c r="Q42" s="374"/>
      <c r="R42" s="374"/>
      <c r="S42" s="374"/>
      <c r="T42" s="374"/>
      <c r="U42" s="378">
        <v>40326</v>
      </c>
      <c r="V42" s="256" t="s">
        <v>487</v>
      </c>
      <c r="W42" s="380">
        <v>40345</v>
      </c>
      <c r="X42" s="374"/>
      <c r="Y42" s="387" t="s">
        <v>1259</v>
      </c>
    </row>
    <row r="43" spans="1:44" ht="337.5" customHeight="1" x14ac:dyDescent="0.2">
      <c r="A43" s="374">
        <v>26</v>
      </c>
      <c r="B43" s="372" t="s">
        <v>420</v>
      </c>
      <c r="C43" s="383">
        <v>53937187</v>
      </c>
      <c r="D43" s="373">
        <v>49941840</v>
      </c>
      <c r="E43" s="396" t="s">
        <v>2627</v>
      </c>
      <c r="F43" s="389">
        <v>3995347</v>
      </c>
      <c r="G43" s="397" t="s">
        <v>1212</v>
      </c>
      <c r="H43" s="389" t="s">
        <v>528</v>
      </c>
      <c r="I43" s="380">
        <v>40024</v>
      </c>
      <c r="J43" s="380">
        <v>40457</v>
      </c>
      <c r="K43" s="378">
        <v>40092</v>
      </c>
      <c r="L43" s="374" t="s">
        <v>3082</v>
      </c>
      <c r="M43" s="374" t="s">
        <v>2777</v>
      </c>
      <c r="N43" s="374" t="s">
        <v>1141</v>
      </c>
      <c r="O43" s="374">
        <v>299</v>
      </c>
      <c r="P43" s="374">
        <v>567</v>
      </c>
      <c r="Q43" s="374"/>
      <c r="R43" s="374"/>
      <c r="S43" s="374"/>
      <c r="T43" s="389"/>
      <c r="U43" s="378">
        <v>40457</v>
      </c>
      <c r="V43" s="372" t="s">
        <v>3154</v>
      </c>
      <c r="W43" s="378">
        <v>40522</v>
      </c>
      <c r="X43" s="374"/>
      <c r="Y43" s="387" t="s">
        <v>1259</v>
      </c>
      <c r="Z43" s="43"/>
      <c r="AA43"/>
      <c r="AB43"/>
      <c r="AC43"/>
      <c r="AD43"/>
    </row>
    <row r="44" spans="1:44" ht="76.5" x14ac:dyDescent="0.2">
      <c r="A44" s="374">
        <v>27</v>
      </c>
      <c r="B44" s="372" t="s">
        <v>811</v>
      </c>
      <c r="C44" s="383">
        <v>262483000</v>
      </c>
      <c r="D44" s="398">
        <v>250000000</v>
      </c>
      <c r="E44" s="397" t="s">
        <v>2627</v>
      </c>
      <c r="F44" s="389">
        <v>12483000</v>
      </c>
      <c r="G44" s="397" t="s">
        <v>764</v>
      </c>
      <c r="H44" s="389" t="s">
        <v>1044</v>
      </c>
      <c r="I44" s="380">
        <v>40029</v>
      </c>
      <c r="J44" s="380">
        <v>40391</v>
      </c>
      <c r="K44" s="378">
        <v>40056</v>
      </c>
      <c r="L44" s="380" t="s">
        <v>1726</v>
      </c>
      <c r="M44" s="374" t="s">
        <v>1203</v>
      </c>
      <c r="N44" s="374" t="s">
        <v>2254</v>
      </c>
      <c r="O44" s="374">
        <v>300</v>
      </c>
      <c r="P44" s="374">
        <v>566</v>
      </c>
      <c r="Q44" s="374"/>
      <c r="R44" s="374"/>
      <c r="S44" s="377" t="s">
        <v>1807</v>
      </c>
      <c r="T44" s="375" t="s">
        <v>1836</v>
      </c>
      <c r="U44" s="378">
        <v>40452</v>
      </c>
      <c r="V44" s="372" t="s">
        <v>2728</v>
      </c>
      <c r="W44" s="380">
        <v>40487</v>
      </c>
      <c r="X44" s="378"/>
      <c r="Y44" s="372" t="s">
        <v>1259</v>
      </c>
      <c r="Z44"/>
      <c r="AA44"/>
      <c r="AB44"/>
      <c r="AC44"/>
      <c r="AD44"/>
    </row>
    <row r="45" spans="1:44" ht="76.5" x14ac:dyDescent="0.2">
      <c r="A45" s="374">
        <v>28</v>
      </c>
      <c r="B45" s="372" t="s">
        <v>1142</v>
      </c>
      <c r="C45" s="383">
        <v>377788120</v>
      </c>
      <c r="D45" s="373">
        <v>349803815</v>
      </c>
      <c r="E45" s="391" t="s">
        <v>2627</v>
      </c>
      <c r="F45" s="389">
        <v>27984305</v>
      </c>
      <c r="G45" s="372" t="s">
        <v>764</v>
      </c>
      <c r="H45" s="389" t="s">
        <v>1044</v>
      </c>
      <c r="I45" s="380">
        <v>40031</v>
      </c>
      <c r="J45" s="380">
        <v>40329</v>
      </c>
      <c r="K45" s="378">
        <v>40056</v>
      </c>
      <c r="L45" s="374" t="s">
        <v>1382</v>
      </c>
      <c r="M45" s="372" t="s">
        <v>2330</v>
      </c>
      <c r="N45" s="374" t="s">
        <v>2254</v>
      </c>
      <c r="O45" s="374">
        <v>326</v>
      </c>
      <c r="P45" s="374">
        <v>569</v>
      </c>
      <c r="Q45" s="378"/>
      <c r="R45" s="378"/>
      <c r="S45" s="381" t="s">
        <v>488</v>
      </c>
      <c r="T45" s="374" t="s">
        <v>637</v>
      </c>
      <c r="U45" s="378">
        <v>40389</v>
      </c>
      <c r="V45" s="372" t="s">
        <v>3158</v>
      </c>
      <c r="W45" s="378">
        <v>40401</v>
      </c>
      <c r="X45" s="374"/>
      <c r="Y45" s="399" t="s">
        <v>1259</v>
      </c>
      <c r="Z45"/>
      <c r="AA45"/>
      <c r="AB45"/>
      <c r="AC45"/>
      <c r="AD45"/>
    </row>
    <row r="46" spans="1:44" ht="102" x14ac:dyDescent="0.2">
      <c r="A46" s="374">
        <v>29</v>
      </c>
      <c r="B46" s="372" t="s">
        <v>397</v>
      </c>
      <c r="C46" s="383">
        <v>100000000</v>
      </c>
      <c r="D46" s="373">
        <v>70000000</v>
      </c>
      <c r="E46" s="374" t="s">
        <v>2627</v>
      </c>
      <c r="F46" s="389" t="s">
        <v>2510</v>
      </c>
      <c r="G46" s="372" t="s">
        <v>1261</v>
      </c>
      <c r="H46" s="389" t="s">
        <v>2735</v>
      </c>
      <c r="I46" s="380">
        <v>40035</v>
      </c>
      <c r="J46" s="380">
        <v>40359</v>
      </c>
      <c r="K46" s="380">
        <v>40116</v>
      </c>
      <c r="L46" s="374" t="s">
        <v>2891</v>
      </c>
      <c r="M46" s="374" t="s">
        <v>355</v>
      </c>
      <c r="N46" s="374" t="s">
        <v>1785</v>
      </c>
      <c r="O46" s="374">
        <v>241</v>
      </c>
      <c r="P46" s="374">
        <v>693</v>
      </c>
      <c r="Q46" s="374"/>
      <c r="R46" s="374"/>
      <c r="S46" s="400" t="s">
        <v>2285</v>
      </c>
      <c r="T46" s="374"/>
      <c r="U46" s="378">
        <v>40359</v>
      </c>
      <c r="V46" s="372" t="s">
        <v>2729</v>
      </c>
      <c r="W46" s="380">
        <v>40493</v>
      </c>
      <c r="X46" s="374"/>
      <c r="Y46" s="458" t="s">
        <v>1259</v>
      </c>
      <c r="Z46"/>
      <c r="AA46"/>
      <c r="AB46"/>
      <c r="AC46"/>
      <c r="AD46"/>
    </row>
    <row r="47" spans="1:44" ht="63.75" x14ac:dyDescent="0.2">
      <c r="A47" s="374">
        <v>30</v>
      </c>
      <c r="B47" s="374" t="s">
        <v>521</v>
      </c>
      <c r="C47" s="383">
        <v>55000000</v>
      </c>
      <c r="D47" s="383">
        <v>30000000</v>
      </c>
      <c r="E47" s="401" t="s">
        <v>2627</v>
      </c>
      <c r="F47" s="389" t="s">
        <v>230</v>
      </c>
      <c r="G47" s="401" t="s">
        <v>603</v>
      </c>
      <c r="H47" s="376" t="s">
        <v>2698</v>
      </c>
      <c r="I47" s="380">
        <v>40044</v>
      </c>
      <c r="J47" s="380">
        <v>40444</v>
      </c>
      <c r="K47" s="378">
        <v>40260</v>
      </c>
      <c r="L47" s="256" t="s">
        <v>687</v>
      </c>
      <c r="M47" s="374" t="s">
        <v>1818</v>
      </c>
      <c r="N47" s="374" t="s">
        <v>1307</v>
      </c>
      <c r="O47" s="374">
        <v>250</v>
      </c>
      <c r="P47" s="374"/>
      <c r="Q47" s="374"/>
      <c r="R47" s="374"/>
      <c r="S47" s="374"/>
      <c r="T47" s="374"/>
      <c r="U47" s="374"/>
      <c r="V47" s="374"/>
      <c r="W47" s="374"/>
      <c r="X47" s="374"/>
      <c r="Y47" s="263" t="s">
        <v>1200</v>
      </c>
      <c r="Z47"/>
      <c r="AA47"/>
      <c r="AB47"/>
      <c r="AC47"/>
      <c r="AD47"/>
    </row>
    <row r="48" spans="1:44" ht="114.75" x14ac:dyDescent="0.2">
      <c r="A48" s="235">
        <v>31</v>
      </c>
      <c r="B48" s="235" t="s">
        <v>521</v>
      </c>
      <c r="C48" s="236">
        <v>448678000</v>
      </c>
      <c r="D48" s="236">
        <v>381678000</v>
      </c>
      <c r="E48" s="242" t="s">
        <v>2627</v>
      </c>
      <c r="F48" s="237" t="s">
        <v>1308</v>
      </c>
      <c r="G48" s="242" t="s">
        <v>1330</v>
      </c>
      <c r="H48" s="243" t="s">
        <v>2698</v>
      </c>
      <c r="I48" s="239">
        <v>40044</v>
      </c>
      <c r="J48" s="239">
        <v>40481</v>
      </c>
      <c r="K48" s="240">
        <v>40147</v>
      </c>
      <c r="L48" s="235" t="s">
        <v>367</v>
      </c>
      <c r="M48" s="235" t="s">
        <v>522</v>
      </c>
      <c r="N48" s="235" t="s">
        <v>1310</v>
      </c>
      <c r="O48" s="235" t="s">
        <v>1309</v>
      </c>
      <c r="P48" s="235">
        <v>872</v>
      </c>
      <c r="Q48" s="235"/>
      <c r="R48" s="235"/>
      <c r="S48" s="235"/>
      <c r="T48" s="235"/>
      <c r="U48" s="240"/>
      <c r="V48" s="235"/>
      <c r="W48" s="235"/>
      <c r="X48" s="235"/>
      <c r="Y48" s="219"/>
      <c r="Z48"/>
      <c r="AA48"/>
      <c r="AB48"/>
      <c r="AC48"/>
      <c r="AD48"/>
    </row>
    <row r="49" spans="1:30" ht="81.75" customHeight="1" x14ac:dyDescent="0.2">
      <c r="A49" s="374">
        <v>32</v>
      </c>
      <c r="B49" s="374" t="s">
        <v>2583</v>
      </c>
      <c r="C49" s="383">
        <v>1399265610</v>
      </c>
      <c r="D49" s="373">
        <v>1295616306</v>
      </c>
      <c r="E49" s="391" t="s">
        <v>2627</v>
      </c>
      <c r="F49" s="389">
        <v>103649304</v>
      </c>
      <c r="G49" s="391" t="s">
        <v>1270</v>
      </c>
      <c r="H49" s="374" t="s">
        <v>1044</v>
      </c>
      <c r="I49" s="380">
        <v>40050</v>
      </c>
      <c r="J49" s="402">
        <v>40516</v>
      </c>
      <c r="K49" s="378">
        <v>40078</v>
      </c>
      <c r="L49" s="374" t="s">
        <v>1280</v>
      </c>
      <c r="M49" s="374" t="s">
        <v>1476</v>
      </c>
      <c r="N49" s="374" t="s">
        <v>1477</v>
      </c>
      <c r="O49" s="374">
        <v>381</v>
      </c>
      <c r="P49" s="374">
        <v>607</v>
      </c>
      <c r="Q49" s="377" t="s">
        <v>3008</v>
      </c>
      <c r="R49" s="372" t="s">
        <v>745</v>
      </c>
      <c r="S49" s="377" t="s">
        <v>2524</v>
      </c>
      <c r="T49" s="389" t="s">
        <v>833</v>
      </c>
      <c r="U49" s="378">
        <v>40668</v>
      </c>
      <c r="V49" s="374"/>
      <c r="W49" s="372" t="s">
        <v>912</v>
      </c>
      <c r="X49" s="374"/>
      <c r="Y49" s="387" t="s">
        <v>1259</v>
      </c>
      <c r="Z49"/>
      <c r="AA49"/>
      <c r="AB49"/>
      <c r="AC49"/>
      <c r="AD49"/>
    </row>
    <row r="50" spans="1:30" ht="105" customHeight="1" x14ac:dyDescent="0.2">
      <c r="A50" s="235">
        <v>33</v>
      </c>
      <c r="B50" s="235" t="s">
        <v>923</v>
      </c>
      <c r="C50" s="236" t="s">
        <v>1913</v>
      </c>
      <c r="D50" s="234" t="s">
        <v>2627</v>
      </c>
      <c r="E50" s="235" t="s">
        <v>2627</v>
      </c>
      <c r="F50" s="385" t="s">
        <v>2627</v>
      </c>
      <c r="G50" s="213" t="s">
        <v>1067</v>
      </c>
      <c r="H50" s="235" t="s">
        <v>1298</v>
      </c>
      <c r="I50" s="215"/>
      <c r="J50" s="239"/>
      <c r="K50" s="240" t="s">
        <v>2627</v>
      </c>
      <c r="L50" s="235" t="s">
        <v>2627</v>
      </c>
      <c r="M50" s="235" t="s">
        <v>1066</v>
      </c>
      <c r="N50" s="235" t="s">
        <v>2627</v>
      </c>
      <c r="O50" s="235"/>
      <c r="P50" s="235"/>
      <c r="Q50" s="235"/>
      <c r="R50" s="235"/>
      <c r="S50" s="235"/>
      <c r="T50" s="235"/>
      <c r="U50" s="235"/>
      <c r="V50" s="235"/>
      <c r="W50" s="235"/>
      <c r="X50" s="235"/>
      <c r="Y50" s="403" t="s">
        <v>1913</v>
      </c>
      <c r="Z50"/>
      <c r="AA50"/>
      <c r="AB50"/>
      <c r="AC50"/>
      <c r="AD50"/>
    </row>
    <row r="51" spans="1:30" ht="98.25" customHeight="1" x14ac:dyDescent="0.2">
      <c r="A51" s="374">
        <v>34</v>
      </c>
      <c r="B51" s="372" t="s">
        <v>2964</v>
      </c>
      <c r="C51" s="397">
        <v>755999999</v>
      </c>
      <c r="D51" s="379">
        <v>699999999</v>
      </c>
      <c r="E51" s="397" t="s">
        <v>2627</v>
      </c>
      <c r="F51" s="389">
        <v>56000000</v>
      </c>
      <c r="G51" s="397" t="s">
        <v>603</v>
      </c>
      <c r="H51" s="374" t="s">
        <v>1044</v>
      </c>
      <c r="I51" s="382">
        <v>40063</v>
      </c>
      <c r="J51" s="380">
        <v>40416</v>
      </c>
      <c r="K51" s="378">
        <v>40081</v>
      </c>
      <c r="L51" s="256" t="s">
        <v>2906</v>
      </c>
      <c r="M51" s="374" t="s">
        <v>2929</v>
      </c>
      <c r="N51" s="374" t="s">
        <v>1815</v>
      </c>
      <c r="O51" s="374">
        <v>380</v>
      </c>
      <c r="P51" s="374">
        <v>667</v>
      </c>
      <c r="Q51" s="374"/>
      <c r="R51" s="374"/>
      <c r="S51" s="378">
        <v>40280</v>
      </c>
      <c r="T51" s="374" t="s">
        <v>934</v>
      </c>
      <c r="U51" s="378">
        <v>40415</v>
      </c>
      <c r="V51" s="372" t="s">
        <v>846</v>
      </c>
      <c r="W51" s="380">
        <v>40465</v>
      </c>
      <c r="X51" s="374"/>
      <c r="Y51" s="404" t="s">
        <v>1259</v>
      </c>
      <c r="Z51"/>
      <c r="AA51"/>
      <c r="AB51"/>
      <c r="AC51"/>
      <c r="AD51"/>
    </row>
    <row r="52" spans="1:30" ht="140.25" x14ac:dyDescent="0.2">
      <c r="A52" s="374">
        <v>35</v>
      </c>
      <c r="B52" s="372" t="s">
        <v>396</v>
      </c>
      <c r="C52" s="383">
        <v>70981426</v>
      </c>
      <c r="D52" s="373">
        <v>63581426</v>
      </c>
      <c r="E52" s="396" t="s">
        <v>1816</v>
      </c>
      <c r="F52" s="389">
        <v>7400000</v>
      </c>
      <c r="G52" s="397" t="s">
        <v>603</v>
      </c>
      <c r="H52" s="374" t="s">
        <v>1430</v>
      </c>
      <c r="I52" s="382">
        <v>40085</v>
      </c>
      <c r="J52" s="402">
        <v>40379</v>
      </c>
      <c r="K52" s="378">
        <v>40157</v>
      </c>
      <c r="L52" s="256" t="s">
        <v>2905</v>
      </c>
      <c r="M52" s="372" t="s">
        <v>1060</v>
      </c>
      <c r="N52" s="374" t="s">
        <v>1817</v>
      </c>
      <c r="O52" s="374">
        <v>433</v>
      </c>
      <c r="P52" s="374"/>
      <c r="Q52" s="378">
        <v>40165</v>
      </c>
      <c r="R52" s="378">
        <v>40207</v>
      </c>
      <c r="S52" s="378" t="s">
        <v>661</v>
      </c>
      <c r="T52" s="374"/>
      <c r="U52" s="378">
        <v>40437</v>
      </c>
      <c r="V52" s="374"/>
      <c r="W52" s="378">
        <v>40918</v>
      </c>
      <c r="X52" s="374"/>
      <c r="Y52" s="387" t="s">
        <v>1259</v>
      </c>
      <c r="Z52" t="s">
        <v>2233</v>
      </c>
      <c r="AA52"/>
      <c r="AB52"/>
      <c r="AC52"/>
      <c r="AD52"/>
    </row>
    <row r="53" spans="1:30" ht="173.25" customHeight="1" x14ac:dyDescent="0.2">
      <c r="A53" s="235">
        <v>36</v>
      </c>
      <c r="B53" s="219" t="s">
        <v>2119</v>
      </c>
      <c r="C53" s="236">
        <v>102915319</v>
      </c>
      <c r="D53" s="234">
        <v>45000000</v>
      </c>
      <c r="E53" s="213" t="s">
        <v>1816</v>
      </c>
      <c r="F53" s="237" t="s">
        <v>2120</v>
      </c>
      <c r="G53" s="238"/>
      <c r="H53" s="235" t="s">
        <v>1842</v>
      </c>
      <c r="I53" s="215">
        <v>40102</v>
      </c>
      <c r="J53" s="239">
        <v>40359</v>
      </c>
      <c r="K53" s="240">
        <v>40162</v>
      </c>
      <c r="L53" s="210" t="s">
        <v>693</v>
      </c>
      <c r="M53" s="213" t="s">
        <v>300</v>
      </c>
      <c r="N53" s="235" t="s">
        <v>1366</v>
      </c>
      <c r="O53" s="235">
        <v>251</v>
      </c>
      <c r="P53" s="235">
        <v>971</v>
      </c>
      <c r="Q53" s="239">
        <v>40168</v>
      </c>
      <c r="R53" s="235"/>
      <c r="S53" s="240"/>
      <c r="T53" s="235"/>
      <c r="U53" s="235"/>
      <c r="V53" s="235"/>
      <c r="W53" s="235"/>
      <c r="X53" s="240"/>
      <c r="Y53" s="241" t="s">
        <v>2726</v>
      </c>
      <c r="Z53"/>
      <c r="AA53"/>
      <c r="AB53"/>
      <c r="AC53"/>
      <c r="AD53"/>
    </row>
    <row r="54" spans="1:30" ht="24" customHeight="1" x14ac:dyDescent="0.2">
      <c r="A54" s="258">
        <v>37</v>
      </c>
      <c r="B54" s="103" t="s">
        <v>2401</v>
      </c>
      <c r="C54" s="260" t="s">
        <v>3050</v>
      </c>
      <c r="D54" s="260" t="s">
        <v>3050</v>
      </c>
      <c r="E54" s="260" t="s">
        <v>3050</v>
      </c>
      <c r="F54" s="260" t="s">
        <v>3050</v>
      </c>
      <c r="G54" s="260" t="s">
        <v>3050</v>
      </c>
      <c r="H54" s="260" t="s">
        <v>3050</v>
      </c>
      <c r="I54" s="260" t="s">
        <v>3050</v>
      </c>
      <c r="J54" s="260" t="s">
        <v>3050</v>
      </c>
      <c r="K54" s="260" t="s">
        <v>3050</v>
      </c>
      <c r="L54" s="260" t="s">
        <v>3050</v>
      </c>
      <c r="M54" s="260" t="s">
        <v>3050</v>
      </c>
      <c r="N54" s="260" t="s">
        <v>3050</v>
      </c>
      <c r="O54" s="260" t="s">
        <v>3050</v>
      </c>
      <c r="P54" s="260" t="s">
        <v>3050</v>
      </c>
      <c r="Q54" s="260" t="s">
        <v>3050</v>
      </c>
      <c r="R54" s="260" t="s">
        <v>3050</v>
      </c>
      <c r="S54" s="260" t="s">
        <v>3050</v>
      </c>
      <c r="T54" s="260" t="s">
        <v>3050</v>
      </c>
      <c r="U54" s="260" t="s">
        <v>3050</v>
      </c>
      <c r="V54" s="260" t="s">
        <v>3050</v>
      </c>
      <c r="W54" s="260" t="s">
        <v>3050</v>
      </c>
      <c r="X54" s="260" t="s">
        <v>3050</v>
      </c>
      <c r="Y54" s="405" t="s">
        <v>3050</v>
      </c>
      <c r="Z54"/>
      <c r="AA54"/>
      <c r="AB54"/>
      <c r="AC54"/>
      <c r="AD54"/>
    </row>
    <row r="55" spans="1:30" ht="63.75" x14ac:dyDescent="0.2">
      <c r="A55" s="374">
        <v>38</v>
      </c>
      <c r="B55" s="374" t="s">
        <v>521</v>
      </c>
      <c r="C55" s="383">
        <v>35000000</v>
      </c>
      <c r="D55" s="373">
        <v>20000000</v>
      </c>
      <c r="E55" s="372" t="s">
        <v>1816</v>
      </c>
      <c r="F55" s="389">
        <v>15000000</v>
      </c>
      <c r="G55" s="397" t="s">
        <v>1371</v>
      </c>
      <c r="H55" s="374" t="s">
        <v>2735</v>
      </c>
      <c r="I55" s="382">
        <v>40114</v>
      </c>
      <c r="J55" s="380">
        <v>40507</v>
      </c>
      <c r="K55" s="382">
        <v>40262</v>
      </c>
      <c r="L55" s="256" t="s">
        <v>2271</v>
      </c>
      <c r="M55" s="374" t="s">
        <v>2402</v>
      </c>
      <c r="N55" s="374" t="s">
        <v>2369</v>
      </c>
      <c r="O55" s="374">
        <v>147</v>
      </c>
      <c r="P55" s="374"/>
      <c r="Q55" s="406"/>
      <c r="R55" s="374"/>
      <c r="S55" s="378"/>
      <c r="T55" s="374"/>
      <c r="U55" s="378">
        <v>40512</v>
      </c>
      <c r="V55" s="374"/>
      <c r="W55" s="378">
        <v>40814</v>
      </c>
      <c r="X55" s="374"/>
      <c r="Y55" s="407" t="s">
        <v>1259</v>
      </c>
      <c r="Z55"/>
      <c r="AA55"/>
      <c r="AB55"/>
      <c r="AC55"/>
      <c r="AD55"/>
    </row>
    <row r="56" spans="1:30" ht="76.5" x14ac:dyDescent="0.2">
      <c r="A56" s="374">
        <v>39</v>
      </c>
      <c r="B56" s="372" t="s">
        <v>2964</v>
      </c>
      <c r="C56" s="383">
        <v>213799577</v>
      </c>
      <c r="D56" s="373">
        <v>199999577</v>
      </c>
      <c r="E56" s="372" t="s">
        <v>1816</v>
      </c>
      <c r="F56" s="389">
        <v>13800000</v>
      </c>
      <c r="G56" s="397" t="s">
        <v>603</v>
      </c>
      <c r="H56" s="374" t="s">
        <v>1044</v>
      </c>
      <c r="I56" s="382">
        <v>40114</v>
      </c>
      <c r="J56" s="380">
        <v>40315</v>
      </c>
      <c r="K56" s="382">
        <v>40134</v>
      </c>
      <c r="L56" s="256" t="s">
        <v>692</v>
      </c>
      <c r="M56" s="374" t="s">
        <v>2878</v>
      </c>
      <c r="N56" s="374" t="s">
        <v>1815</v>
      </c>
      <c r="O56" s="374">
        <v>429</v>
      </c>
      <c r="P56" s="374">
        <v>968</v>
      </c>
      <c r="Q56" s="374"/>
      <c r="R56" s="374"/>
      <c r="S56" s="378"/>
      <c r="T56" s="374"/>
      <c r="U56" s="378">
        <v>40359</v>
      </c>
      <c r="V56" s="256" t="s">
        <v>1160</v>
      </c>
      <c r="W56" s="380">
        <v>40372</v>
      </c>
      <c r="X56" s="374"/>
      <c r="Y56" s="387" t="s">
        <v>1259</v>
      </c>
      <c r="Z56"/>
      <c r="AA56"/>
      <c r="AB56"/>
      <c r="AC56"/>
      <c r="AD56"/>
    </row>
    <row r="57" spans="1:30" ht="76.5" x14ac:dyDescent="0.2">
      <c r="A57" s="374">
        <v>40</v>
      </c>
      <c r="B57" s="372" t="s">
        <v>2583</v>
      </c>
      <c r="C57" s="383">
        <v>215929801</v>
      </c>
      <c r="D57" s="373">
        <v>199929801</v>
      </c>
      <c r="E57" s="372" t="s">
        <v>1816</v>
      </c>
      <c r="F57" s="389">
        <v>16000000</v>
      </c>
      <c r="G57" s="397" t="s">
        <v>764</v>
      </c>
      <c r="H57" s="374" t="s">
        <v>1044</v>
      </c>
      <c r="I57" s="382">
        <v>40123</v>
      </c>
      <c r="J57" s="380">
        <v>40407</v>
      </c>
      <c r="K57" s="382">
        <v>40134</v>
      </c>
      <c r="L57" s="374" t="s">
        <v>1356</v>
      </c>
      <c r="M57" s="374" t="s">
        <v>1047</v>
      </c>
      <c r="N57" s="374" t="s">
        <v>1815</v>
      </c>
      <c r="O57" s="374">
        <v>537</v>
      </c>
      <c r="P57" s="374">
        <v>876</v>
      </c>
      <c r="Q57" s="382" t="s">
        <v>2021</v>
      </c>
      <c r="R57" s="374"/>
      <c r="S57" s="378">
        <v>40276</v>
      </c>
      <c r="T57" s="372" t="s">
        <v>1033</v>
      </c>
      <c r="U57" s="378">
        <v>40513</v>
      </c>
      <c r="V57" s="372" t="s">
        <v>1089</v>
      </c>
      <c r="W57" s="378">
        <v>40526</v>
      </c>
      <c r="X57" s="374"/>
      <c r="Y57" s="387" t="s">
        <v>1259</v>
      </c>
      <c r="Z57"/>
      <c r="AA57"/>
      <c r="AB57"/>
      <c r="AC57"/>
      <c r="AD57"/>
    </row>
    <row r="58" spans="1:30" ht="76.5" x14ac:dyDescent="0.2">
      <c r="A58" s="374">
        <v>41</v>
      </c>
      <c r="B58" s="372" t="s">
        <v>1408</v>
      </c>
      <c r="C58" s="383">
        <v>1070000000</v>
      </c>
      <c r="D58" s="373">
        <v>1000000000</v>
      </c>
      <c r="E58" s="372" t="s">
        <v>1816</v>
      </c>
      <c r="F58" s="389">
        <v>70000000</v>
      </c>
      <c r="G58" s="372" t="s">
        <v>764</v>
      </c>
      <c r="H58" s="374" t="s">
        <v>1044</v>
      </c>
      <c r="I58" s="382">
        <v>40123</v>
      </c>
      <c r="J58" s="380">
        <v>40408</v>
      </c>
      <c r="K58" s="380">
        <v>40135</v>
      </c>
      <c r="L58" s="374" t="s">
        <v>368</v>
      </c>
      <c r="M58" s="374" t="s">
        <v>1393</v>
      </c>
      <c r="N58" s="374" t="s">
        <v>1815</v>
      </c>
      <c r="O58" s="374">
        <v>538</v>
      </c>
      <c r="P58" s="374">
        <v>967</v>
      </c>
      <c r="Q58" s="374"/>
      <c r="R58" s="374"/>
      <c r="S58" s="378">
        <v>40263</v>
      </c>
      <c r="T58" s="374"/>
      <c r="U58" s="378">
        <v>40507</v>
      </c>
      <c r="V58" s="372" t="s">
        <v>1363</v>
      </c>
      <c r="W58" s="378">
        <v>40542</v>
      </c>
      <c r="X58" s="374"/>
      <c r="Y58" s="387" t="s">
        <v>1259</v>
      </c>
      <c r="Z58"/>
      <c r="AA58"/>
      <c r="AB58"/>
      <c r="AC58"/>
      <c r="AD58"/>
    </row>
    <row r="59" spans="1:30" ht="76.5" x14ac:dyDescent="0.2">
      <c r="A59" s="374">
        <v>42</v>
      </c>
      <c r="B59" s="374" t="s">
        <v>2583</v>
      </c>
      <c r="C59" s="383">
        <v>863939835</v>
      </c>
      <c r="D59" s="373">
        <v>799944292</v>
      </c>
      <c r="E59" s="372" t="s">
        <v>1816</v>
      </c>
      <c r="F59" s="389">
        <v>63995543</v>
      </c>
      <c r="G59" s="372" t="s">
        <v>1212</v>
      </c>
      <c r="H59" s="374" t="s">
        <v>1044</v>
      </c>
      <c r="I59" s="382">
        <v>40129</v>
      </c>
      <c r="J59" s="380">
        <v>40509</v>
      </c>
      <c r="K59" s="380">
        <v>40144</v>
      </c>
      <c r="L59" s="380" t="s">
        <v>817</v>
      </c>
      <c r="M59" s="374" t="s">
        <v>1424</v>
      </c>
      <c r="N59" s="374" t="s">
        <v>1815</v>
      </c>
      <c r="O59" s="374">
        <v>515</v>
      </c>
      <c r="P59" s="374">
        <v>976</v>
      </c>
      <c r="Q59" s="382">
        <v>40501</v>
      </c>
      <c r="R59" s="380">
        <v>40518</v>
      </c>
      <c r="S59" s="372" t="s">
        <v>2525</v>
      </c>
      <c r="T59" s="374"/>
      <c r="U59" s="374"/>
      <c r="V59" s="374"/>
      <c r="W59" s="380">
        <v>41242</v>
      </c>
      <c r="X59" s="374"/>
      <c r="Y59" s="387" t="s">
        <v>1259</v>
      </c>
      <c r="Z59"/>
      <c r="AA59"/>
      <c r="AB59"/>
      <c r="AC59"/>
      <c r="AD59"/>
    </row>
    <row r="60" spans="1:30" ht="89.25" x14ac:dyDescent="0.2">
      <c r="A60" s="374">
        <v>43</v>
      </c>
      <c r="B60" s="374" t="s">
        <v>1394</v>
      </c>
      <c r="C60" s="383">
        <v>62870000</v>
      </c>
      <c r="D60" s="373">
        <v>15000000</v>
      </c>
      <c r="E60" s="375">
        <v>6300000</v>
      </c>
      <c r="F60" s="389" t="s">
        <v>2511</v>
      </c>
      <c r="G60" s="372" t="s">
        <v>593</v>
      </c>
      <c r="H60" s="374" t="s">
        <v>2735</v>
      </c>
      <c r="I60" s="382">
        <v>40129</v>
      </c>
      <c r="J60" s="380">
        <v>40302</v>
      </c>
      <c r="K60" s="380">
        <v>40182</v>
      </c>
      <c r="L60" s="256" t="s">
        <v>688</v>
      </c>
      <c r="M60" s="374" t="s">
        <v>535</v>
      </c>
      <c r="N60" s="374" t="s">
        <v>536</v>
      </c>
      <c r="O60" s="374">
        <v>392</v>
      </c>
      <c r="P60" s="374"/>
      <c r="Q60" s="374"/>
      <c r="R60" s="374"/>
      <c r="S60" s="374"/>
      <c r="T60" s="374"/>
      <c r="U60" s="378">
        <v>40792</v>
      </c>
      <c r="V60" s="374"/>
      <c r="W60" s="378">
        <v>40834</v>
      </c>
      <c r="X60" s="374"/>
      <c r="Y60" s="387" t="s">
        <v>1259</v>
      </c>
      <c r="Z60"/>
      <c r="AA60"/>
      <c r="AB60"/>
      <c r="AC60"/>
      <c r="AD60"/>
    </row>
    <row r="61" spans="1:30" ht="114.75" x14ac:dyDescent="0.2">
      <c r="A61" s="374">
        <v>44</v>
      </c>
      <c r="B61" s="374" t="s">
        <v>537</v>
      </c>
      <c r="C61" s="383">
        <v>23976000</v>
      </c>
      <c r="D61" s="373">
        <v>10000000</v>
      </c>
      <c r="E61" s="372" t="s">
        <v>1816</v>
      </c>
      <c r="F61" s="389" t="s">
        <v>538</v>
      </c>
      <c r="G61" s="372" t="s">
        <v>539</v>
      </c>
      <c r="H61" s="374" t="s">
        <v>2735</v>
      </c>
      <c r="I61" s="382">
        <v>40129</v>
      </c>
      <c r="J61" s="380">
        <v>40415</v>
      </c>
      <c r="K61" s="380">
        <v>40354</v>
      </c>
      <c r="L61" s="256" t="s">
        <v>2284</v>
      </c>
      <c r="M61" s="374" t="s">
        <v>2331</v>
      </c>
      <c r="N61" s="374" t="s">
        <v>536</v>
      </c>
      <c r="O61" s="374">
        <v>165</v>
      </c>
      <c r="P61" s="374"/>
      <c r="Q61" s="374"/>
      <c r="R61" s="374"/>
      <c r="S61" s="374"/>
      <c r="T61" s="374"/>
      <c r="U61" s="374"/>
      <c r="V61" s="374"/>
      <c r="W61" s="374"/>
      <c r="X61" s="374"/>
      <c r="Y61" s="387" t="s">
        <v>1259</v>
      </c>
      <c r="Z61"/>
      <c r="AA61"/>
      <c r="AB61"/>
      <c r="AC61"/>
      <c r="AD61"/>
    </row>
    <row r="62" spans="1:30" ht="89.25" x14ac:dyDescent="0.2">
      <c r="A62" s="374">
        <v>45</v>
      </c>
      <c r="B62" s="372" t="s">
        <v>953</v>
      </c>
      <c r="C62" s="383">
        <v>17602000</v>
      </c>
      <c r="D62" s="373">
        <v>15000000</v>
      </c>
      <c r="E62" s="372" t="s">
        <v>1816</v>
      </c>
      <c r="F62" s="389">
        <v>2602000</v>
      </c>
      <c r="G62" s="372" t="s">
        <v>593</v>
      </c>
      <c r="H62" s="374" t="s">
        <v>2735</v>
      </c>
      <c r="I62" s="382">
        <v>40129</v>
      </c>
      <c r="J62" s="380">
        <v>40330</v>
      </c>
      <c r="K62" s="380">
        <v>40210</v>
      </c>
      <c r="L62" s="374" t="s">
        <v>3129</v>
      </c>
      <c r="M62" s="374" t="s">
        <v>1733</v>
      </c>
      <c r="N62" s="374" t="s">
        <v>536</v>
      </c>
      <c r="O62" s="374">
        <v>534</v>
      </c>
      <c r="P62" s="374">
        <v>983</v>
      </c>
      <c r="Q62" s="374"/>
      <c r="R62" s="374"/>
      <c r="S62" s="374"/>
      <c r="T62" s="374"/>
      <c r="U62" s="378">
        <v>40392</v>
      </c>
      <c r="V62" s="372" t="s">
        <v>425</v>
      </c>
      <c r="W62" s="378">
        <v>40542</v>
      </c>
      <c r="X62" s="374"/>
      <c r="Y62" s="387" t="s">
        <v>1259</v>
      </c>
      <c r="Z62"/>
      <c r="AA62"/>
      <c r="AB62"/>
      <c r="AC62"/>
      <c r="AD62"/>
    </row>
    <row r="63" spans="1:30" ht="127.5" x14ac:dyDescent="0.2">
      <c r="A63" s="374">
        <v>46</v>
      </c>
      <c r="B63" s="374" t="s">
        <v>1734</v>
      </c>
      <c r="C63" s="383">
        <v>118800000</v>
      </c>
      <c r="D63" s="373">
        <v>108000000</v>
      </c>
      <c r="E63" s="372" t="s">
        <v>1816</v>
      </c>
      <c r="F63" s="389" t="s">
        <v>1735</v>
      </c>
      <c r="G63" s="372" t="s">
        <v>603</v>
      </c>
      <c r="H63" s="374" t="s">
        <v>1842</v>
      </c>
      <c r="I63" s="382">
        <v>40129</v>
      </c>
      <c r="J63" s="380">
        <v>40432</v>
      </c>
      <c r="K63" s="380">
        <v>40220</v>
      </c>
      <c r="L63" s="380" t="s">
        <v>2312</v>
      </c>
      <c r="M63" s="374" t="s">
        <v>371</v>
      </c>
      <c r="N63" s="374" t="s">
        <v>1736</v>
      </c>
      <c r="O63" s="374">
        <v>464</v>
      </c>
      <c r="P63" s="374"/>
      <c r="Q63" s="378" t="s">
        <v>1257</v>
      </c>
      <c r="R63" s="374" t="s">
        <v>2645</v>
      </c>
      <c r="S63" s="374" t="s">
        <v>1256</v>
      </c>
      <c r="T63" s="374"/>
      <c r="U63" s="378">
        <v>40646</v>
      </c>
      <c r="V63" s="374"/>
      <c r="W63" s="378">
        <v>40816</v>
      </c>
      <c r="X63" s="374"/>
      <c r="Y63" s="387" t="s">
        <v>1259</v>
      </c>
      <c r="Z63"/>
      <c r="AA63"/>
      <c r="AB63"/>
      <c r="AC63"/>
      <c r="AD63"/>
    </row>
    <row r="64" spans="1:30" ht="76.5" x14ac:dyDescent="0.2">
      <c r="A64" s="374">
        <v>47</v>
      </c>
      <c r="B64" s="372" t="s">
        <v>3081</v>
      </c>
      <c r="C64" s="383">
        <v>105000000</v>
      </c>
      <c r="D64" s="373">
        <v>100000000</v>
      </c>
      <c r="E64" s="372" t="s">
        <v>1816</v>
      </c>
      <c r="F64" s="389">
        <v>5000000</v>
      </c>
      <c r="G64" s="372" t="s">
        <v>603</v>
      </c>
      <c r="H64" s="374" t="s">
        <v>1044</v>
      </c>
      <c r="I64" s="382">
        <v>40129</v>
      </c>
      <c r="J64" s="380">
        <v>40496</v>
      </c>
      <c r="K64" s="380">
        <v>40161</v>
      </c>
      <c r="L64" s="256" t="s">
        <v>2399</v>
      </c>
      <c r="M64" s="374" t="s">
        <v>1018</v>
      </c>
      <c r="N64" s="374" t="s">
        <v>1815</v>
      </c>
      <c r="O64" s="374">
        <v>543</v>
      </c>
      <c r="P64" s="374"/>
      <c r="Q64" s="374"/>
      <c r="R64" s="374"/>
      <c r="S64" s="374"/>
      <c r="T64" s="374"/>
      <c r="U64" s="378">
        <v>40494</v>
      </c>
      <c r="V64" s="372" t="s">
        <v>1090</v>
      </c>
      <c r="W64" s="380">
        <v>40532</v>
      </c>
      <c r="X64" s="374"/>
      <c r="Y64" s="387" t="s">
        <v>1259</v>
      </c>
      <c r="Z64"/>
      <c r="AA64"/>
      <c r="AB64"/>
      <c r="AC64"/>
      <c r="AD64"/>
    </row>
    <row r="65" spans="1:49" ht="19.5" customHeight="1" x14ac:dyDescent="0.2">
      <c r="A65" s="258">
        <v>48</v>
      </c>
      <c r="B65" s="103" t="s">
        <v>1019</v>
      </c>
      <c r="C65" s="259" t="s">
        <v>1378</v>
      </c>
      <c r="D65" s="103" t="s">
        <v>3050</v>
      </c>
      <c r="E65" s="103" t="s">
        <v>3050</v>
      </c>
      <c r="F65" s="103" t="s">
        <v>3050</v>
      </c>
      <c r="G65" s="103" t="s">
        <v>3050</v>
      </c>
      <c r="H65" s="103" t="s">
        <v>3050</v>
      </c>
      <c r="I65" s="103" t="s">
        <v>3050</v>
      </c>
      <c r="J65" s="103" t="s">
        <v>3050</v>
      </c>
      <c r="K65" s="103" t="s">
        <v>3050</v>
      </c>
      <c r="L65" s="103" t="s">
        <v>3050</v>
      </c>
      <c r="M65" s="103" t="s">
        <v>3050</v>
      </c>
      <c r="N65" s="103" t="s">
        <v>3050</v>
      </c>
      <c r="O65" s="103" t="s">
        <v>3050</v>
      </c>
      <c r="P65" s="103" t="s">
        <v>3050</v>
      </c>
      <c r="Q65" s="103" t="s">
        <v>3050</v>
      </c>
      <c r="R65" s="103" t="s">
        <v>3050</v>
      </c>
      <c r="S65" s="103" t="s">
        <v>3050</v>
      </c>
      <c r="T65" s="103" t="s">
        <v>3050</v>
      </c>
      <c r="U65" s="103" t="s">
        <v>3050</v>
      </c>
      <c r="V65" s="103" t="s">
        <v>3050</v>
      </c>
      <c r="W65" s="103" t="s">
        <v>3050</v>
      </c>
      <c r="X65" s="103" t="s">
        <v>3050</v>
      </c>
      <c r="Y65" s="261" t="s">
        <v>3050</v>
      </c>
      <c r="Z65"/>
      <c r="AA65"/>
      <c r="AB65"/>
      <c r="AC65"/>
      <c r="AD65"/>
    </row>
    <row r="66" spans="1:49" x14ac:dyDescent="0.2">
      <c r="A66" s="27"/>
      <c r="B66" s="27"/>
      <c r="C66" s="62"/>
      <c r="D66" s="49"/>
      <c r="E66" s="7"/>
      <c r="F66" s="34"/>
      <c r="G66" s="7"/>
      <c r="H66" s="27"/>
      <c r="I66" s="71"/>
      <c r="J66" s="35"/>
      <c r="K66" s="77"/>
      <c r="L66" s="105"/>
      <c r="M66" s="27"/>
      <c r="N66" s="11"/>
      <c r="O66" s="11"/>
      <c r="P66" s="11"/>
      <c r="Q66" s="11"/>
      <c r="R66" s="11"/>
      <c r="S66" s="11"/>
      <c r="T66" s="11"/>
      <c r="U66" s="11"/>
      <c r="V66" s="11"/>
      <c r="W66" s="11"/>
      <c r="X66" s="11"/>
      <c r="Y66" s="11"/>
      <c r="Z66"/>
      <c r="AA66"/>
      <c r="AB66"/>
      <c r="AC66"/>
      <c r="AD66"/>
    </row>
    <row r="67" spans="1:49" x14ac:dyDescent="0.2">
      <c r="A67" s="27"/>
      <c r="B67" s="27"/>
      <c r="C67" s="48"/>
      <c r="D67" s="73"/>
      <c r="E67" s="34"/>
      <c r="F67" s="34"/>
      <c r="G67" s="34"/>
      <c r="H67" s="34"/>
      <c r="I67" s="71"/>
      <c r="J67" s="56"/>
      <c r="K67" s="57"/>
      <c r="L67" s="11"/>
      <c r="M67" s="7"/>
      <c r="N67" s="11"/>
      <c r="O67" s="11"/>
      <c r="P67" s="11"/>
      <c r="Q67" s="11"/>
      <c r="R67" s="11"/>
      <c r="S67" s="11"/>
      <c r="T67" s="11"/>
      <c r="U67" s="57"/>
      <c r="V67" s="11"/>
      <c r="W67" s="11"/>
      <c r="X67" s="11"/>
      <c r="Y67" s="11"/>
      <c r="Z67"/>
      <c r="AA67"/>
      <c r="AB67"/>
      <c r="AC67"/>
      <c r="AD67"/>
    </row>
    <row r="68" spans="1:49" x14ac:dyDescent="0.2">
      <c r="A68" s="27"/>
      <c r="B68" s="27"/>
      <c r="C68" s="62"/>
      <c r="D68" s="34"/>
      <c r="E68" s="34"/>
      <c r="F68" s="34"/>
      <c r="G68" s="34"/>
      <c r="H68" s="34"/>
      <c r="I68" s="71"/>
      <c r="J68" s="35"/>
      <c r="K68" s="57"/>
      <c r="L68" s="11"/>
      <c r="M68" s="27"/>
      <c r="N68" s="11"/>
      <c r="O68" s="11"/>
      <c r="P68" s="11"/>
      <c r="Q68" s="11"/>
      <c r="R68" s="11"/>
      <c r="S68" s="11"/>
      <c r="T68" s="11"/>
      <c r="U68" s="11"/>
      <c r="V68" s="11"/>
      <c r="W68" s="11"/>
      <c r="X68" s="11"/>
      <c r="Y68" s="11"/>
      <c r="Z68"/>
      <c r="AA68"/>
      <c r="AB68"/>
      <c r="AC68"/>
      <c r="AD68"/>
    </row>
    <row r="69" spans="1:49" ht="51" x14ac:dyDescent="0.2">
      <c r="A69" s="27"/>
      <c r="B69" s="27"/>
      <c r="C69" s="104"/>
      <c r="D69" s="10" t="s">
        <v>2347</v>
      </c>
      <c r="F69" s="7" t="s">
        <v>1783</v>
      </c>
      <c r="G69" s="7">
        <v>46</v>
      </c>
      <c r="H69" s="68"/>
      <c r="I69" s="71"/>
      <c r="J69" s="35"/>
      <c r="K69" s="77"/>
      <c r="L69" s="11"/>
      <c r="M69" s="27"/>
      <c r="N69" s="11"/>
      <c r="O69" s="11"/>
      <c r="P69" s="11"/>
      <c r="Q69" s="11"/>
      <c r="R69" s="11"/>
      <c r="S69" s="11"/>
      <c r="T69" s="11"/>
      <c r="U69" s="11"/>
      <c r="V69" s="11"/>
      <c r="W69" s="11"/>
      <c r="X69" s="11"/>
      <c r="Y69" s="11"/>
      <c r="Z69"/>
      <c r="AA69"/>
      <c r="AB69"/>
      <c r="AC69"/>
      <c r="AD69"/>
    </row>
    <row r="70" spans="1:49" x14ac:dyDescent="0.2">
      <c r="A70" s="27"/>
      <c r="B70" s="27"/>
      <c r="C70" s="96"/>
      <c r="D70" s="10" t="s">
        <v>2514</v>
      </c>
      <c r="F70" s="7" t="s">
        <v>1784</v>
      </c>
      <c r="G70" s="7">
        <v>8</v>
      </c>
      <c r="H70" s="34"/>
      <c r="I70" s="35"/>
      <c r="J70" s="35"/>
      <c r="K70" s="57"/>
      <c r="L70" s="11"/>
      <c r="M70" s="27"/>
      <c r="N70" s="11"/>
      <c r="O70" s="11"/>
      <c r="P70" s="11"/>
      <c r="Q70" s="11"/>
      <c r="R70" s="11"/>
      <c r="S70" s="11"/>
      <c r="T70" s="11"/>
      <c r="U70" s="11"/>
      <c r="V70" s="11"/>
      <c r="W70" s="11"/>
      <c r="X70" s="11"/>
      <c r="Y70" s="11"/>
      <c r="Z70"/>
      <c r="AA70"/>
      <c r="AB70"/>
      <c r="AC70"/>
      <c r="AD70"/>
    </row>
    <row r="71" spans="1:49" x14ac:dyDescent="0.2">
      <c r="A71" s="27"/>
      <c r="B71" s="27"/>
      <c r="C71" s="143"/>
      <c r="D71" s="88" t="s">
        <v>1259</v>
      </c>
      <c r="F71" s="7" t="s">
        <v>1332</v>
      </c>
      <c r="G71" s="7">
        <v>27</v>
      </c>
      <c r="H71" s="34"/>
      <c r="I71" s="35"/>
      <c r="J71" s="35"/>
      <c r="K71" s="57"/>
      <c r="L71" s="11"/>
      <c r="M71" s="27"/>
      <c r="N71" s="11"/>
      <c r="O71" s="11"/>
      <c r="P71" s="11"/>
      <c r="Q71" s="11"/>
      <c r="R71" s="11"/>
      <c r="S71" s="11"/>
      <c r="T71" s="11"/>
      <c r="U71" s="11"/>
      <c r="V71" s="11"/>
      <c r="W71" s="11"/>
      <c r="X71" s="11"/>
      <c r="Y71" s="11"/>
      <c r="Z71"/>
      <c r="AA71"/>
      <c r="AB71"/>
      <c r="AC71"/>
      <c r="AD71"/>
    </row>
    <row r="72" spans="1:49" ht="38.25" x14ac:dyDescent="0.2">
      <c r="A72" s="27"/>
      <c r="B72" s="27"/>
      <c r="C72" s="98"/>
      <c r="D72" s="10" t="s">
        <v>2515</v>
      </c>
      <c r="F72" s="7" t="s">
        <v>351</v>
      </c>
      <c r="G72" s="7">
        <v>0</v>
      </c>
      <c r="H72" s="27"/>
      <c r="I72" s="35"/>
      <c r="J72" s="35"/>
      <c r="K72" s="57"/>
      <c r="L72" s="11"/>
      <c r="M72" s="67"/>
      <c r="N72" s="11"/>
      <c r="O72" s="11"/>
      <c r="P72" s="11"/>
      <c r="Q72" s="11"/>
      <c r="R72" s="11"/>
      <c r="S72" s="11"/>
      <c r="T72" s="11"/>
      <c r="U72" s="11"/>
      <c r="V72" s="11"/>
      <c r="W72" s="11"/>
      <c r="X72" s="11"/>
      <c r="Y72" s="11"/>
      <c r="Z72"/>
      <c r="AA72"/>
      <c r="AB72"/>
      <c r="AC72"/>
      <c r="AD72"/>
    </row>
    <row r="73" spans="1:49" ht="38.25" x14ac:dyDescent="0.2">
      <c r="A73" s="27"/>
      <c r="B73" s="27"/>
      <c r="C73" s="99"/>
      <c r="D73" s="10" t="s">
        <v>2516</v>
      </c>
      <c r="F73" s="49" t="s">
        <v>896</v>
      </c>
      <c r="G73" s="7">
        <v>8</v>
      </c>
      <c r="H73" s="27"/>
      <c r="I73" s="35"/>
      <c r="J73" s="35"/>
      <c r="K73" s="57"/>
      <c r="L73" s="57"/>
      <c r="M73" s="27"/>
      <c r="N73" s="11"/>
      <c r="O73" s="11"/>
      <c r="P73" s="11"/>
      <c r="Q73" s="11"/>
      <c r="R73" s="11"/>
      <c r="S73" s="57"/>
      <c r="T73" s="11"/>
      <c r="U73" s="11"/>
      <c r="V73" s="11"/>
      <c r="W73" s="11"/>
      <c r="X73" s="11"/>
      <c r="Y73" s="11"/>
      <c r="Z73"/>
      <c r="AA73"/>
      <c r="AB73"/>
      <c r="AC73"/>
      <c r="AD73"/>
    </row>
    <row r="74" spans="1:49" ht="38.25" x14ac:dyDescent="0.2">
      <c r="A74" s="27"/>
      <c r="B74" s="27"/>
      <c r="C74" s="100"/>
      <c r="D74" s="144" t="s">
        <v>2517</v>
      </c>
      <c r="F74" s="6" t="s">
        <v>3047</v>
      </c>
      <c r="G74" s="7">
        <v>0</v>
      </c>
      <c r="H74" s="27"/>
      <c r="I74" s="35"/>
      <c r="J74" s="35"/>
      <c r="K74" s="57"/>
      <c r="L74" s="57"/>
      <c r="M74" s="27"/>
      <c r="N74" s="11"/>
      <c r="O74" s="11"/>
      <c r="P74" s="11"/>
      <c r="Q74" s="11"/>
      <c r="R74" s="11"/>
      <c r="S74" s="11"/>
      <c r="T74" s="11"/>
      <c r="U74" s="11"/>
      <c r="V74" s="11"/>
      <c r="W74" s="11"/>
      <c r="X74" s="57"/>
      <c r="Y74" s="11"/>
      <c r="Z74"/>
      <c r="AA74"/>
      <c r="AB74"/>
      <c r="AC74"/>
      <c r="AD74"/>
    </row>
    <row r="75" spans="1:49" ht="38.25" x14ac:dyDescent="0.2">
      <c r="A75" s="27"/>
      <c r="B75" s="27"/>
      <c r="C75" s="103"/>
      <c r="D75" s="14" t="s">
        <v>894</v>
      </c>
      <c r="F75" s="7" t="s">
        <v>3048</v>
      </c>
      <c r="G75" s="7">
        <v>2</v>
      </c>
      <c r="H75" s="27"/>
      <c r="I75" s="35"/>
      <c r="J75" s="35"/>
      <c r="K75" s="57"/>
      <c r="L75" s="57"/>
      <c r="M75" s="7"/>
      <c r="N75" s="11"/>
      <c r="O75" s="11"/>
      <c r="P75" s="11"/>
      <c r="Q75" s="11"/>
      <c r="R75" s="11"/>
      <c r="S75" s="11"/>
      <c r="T75" s="11"/>
      <c r="U75" s="11"/>
      <c r="V75" s="11"/>
      <c r="W75" s="11"/>
      <c r="X75" s="11"/>
      <c r="Y75" s="11"/>
      <c r="Z75"/>
      <c r="AA75"/>
      <c r="AB75"/>
      <c r="AC75"/>
      <c r="AD75"/>
    </row>
    <row r="76" spans="1:49" ht="25.5" x14ac:dyDescent="0.2">
      <c r="A76" s="27"/>
      <c r="B76" s="27"/>
      <c r="C76" s="72"/>
      <c r="D76" s="47"/>
      <c r="E76" s="11"/>
      <c r="F76" s="59" t="s">
        <v>3051</v>
      </c>
      <c r="G76" s="7">
        <v>2</v>
      </c>
      <c r="H76" s="27"/>
      <c r="I76" s="35"/>
      <c r="J76" s="35"/>
      <c r="K76" s="57"/>
      <c r="L76" s="57"/>
      <c r="M76" s="7"/>
      <c r="N76" s="11"/>
      <c r="O76" s="11"/>
      <c r="P76" s="11"/>
      <c r="Q76" s="57"/>
      <c r="R76" s="57"/>
      <c r="S76" s="57"/>
      <c r="T76" s="11"/>
      <c r="U76" s="11"/>
      <c r="V76" s="11"/>
      <c r="W76" s="11"/>
      <c r="X76" s="11"/>
      <c r="Y76" s="11"/>
      <c r="Z76"/>
      <c r="AA76"/>
      <c r="AB76"/>
      <c r="AC76"/>
      <c r="AD76"/>
    </row>
    <row r="77" spans="1:49" s="9" customFormat="1" x14ac:dyDescent="0.2">
      <c r="A77" s="44"/>
      <c r="B77" s="7"/>
      <c r="C77" s="49"/>
      <c r="D77" s="14"/>
      <c r="E77" s="11"/>
      <c r="F77" s="46"/>
      <c r="G77" s="7"/>
      <c r="H77" s="47"/>
      <c r="I77" s="87"/>
      <c r="J77" s="57"/>
      <c r="K77" s="57"/>
      <c r="L77" s="69"/>
      <c r="M77" s="7"/>
      <c r="N77" s="11"/>
      <c r="O77" s="11"/>
      <c r="P77" s="11"/>
      <c r="Q77" s="57"/>
      <c r="R77" s="57"/>
      <c r="S77" s="11"/>
      <c r="T77" s="11"/>
      <c r="U77" s="11"/>
      <c r="V77" s="11"/>
      <c r="W77" s="11"/>
      <c r="X77" s="11"/>
      <c r="Y77" s="7"/>
      <c r="Z77" s="16"/>
      <c r="AA77" s="16"/>
      <c r="AB77" s="16"/>
      <c r="AC77" s="16"/>
      <c r="AD77" s="16"/>
      <c r="AE77" s="8"/>
      <c r="AF77" s="8"/>
      <c r="AG77" s="8"/>
      <c r="AH77" s="8"/>
      <c r="AI77" s="8"/>
      <c r="AJ77" s="8"/>
      <c r="AK77" s="8"/>
      <c r="AL77" s="8"/>
      <c r="AM77" s="8"/>
      <c r="AN77" s="8"/>
      <c r="AO77" s="8"/>
      <c r="AP77" s="8"/>
      <c r="AQ77" s="8"/>
      <c r="AR77" s="8"/>
      <c r="AS77" s="8"/>
      <c r="AT77" s="8"/>
      <c r="AU77" s="8"/>
      <c r="AV77" s="8"/>
      <c r="AW77" s="8"/>
    </row>
    <row r="78" spans="1:49" s="9" customFormat="1" x14ac:dyDescent="0.2">
      <c r="A78" s="44"/>
      <c r="B78" s="7"/>
      <c r="C78" s="49"/>
      <c r="D78" s="49"/>
      <c r="E78" s="11"/>
      <c r="F78" s="46"/>
      <c r="G78" s="7"/>
      <c r="H78" s="11"/>
      <c r="I78" s="87"/>
      <c r="J78" s="57"/>
      <c r="K78" s="57"/>
      <c r="L78" s="69"/>
      <c r="M78" s="7"/>
      <c r="N78" s="11"/>
      <c r="O78" s="11"/>
      <c r="P78" s="11"/>
      <c r="Q78" s="57"/>
      <c r="R78" s="57"/>
      <c r="S78" s="11"/>
      <c r="T78" s="11"/>
      <c r="U78" s="11"/>
      <c r="V78" s="11"/>
      <c r="W78" s="11"/>
      <c r="X78" s="11"/>
      <c r="Y78" s="7"/>
      <c r="Z78" s="16"/>
      <c r="AA78" s="16"/>
      <c r="AB78" s="16"/>
      <c r="AC78" s="16"/>
      <c r="AD78" s="16"/>
      <c r="AE78" s="8"/>
      <c r="AF78" s="8"/>
      <c r="AG78" s="8"/>
      <c r="AH78" s="8"/>
      <c r="AI78" s="8"/>
      <c r="AJ78" s="8"/>
      <c r="AK78" s="8"/>
      <c r="AL78" s="8"/>
      <c r="AM78" s="8"/>
      <c r="AN78" s="8"/>
      <c r="AO78" s="8"/>
      <c r="AP78" s="8"/>
      <c r="AQ78" s="8"/>
      <c r="AR78" s="8"/>
      <c r="AS78" s="8"/>
      <c r="AT78" s="8"/>
      <c r="AU78" s="8"/>
      <c r="AV78" s="8"/>
      <c r="AW78" s="8"/>
    </row>
    <row r="79" spans="1:49" x14ac:dyDescent="0.2">
      <c r="A79" s="44"/>
      <c r="B79" s="7"/>
      <c r="C79" s="49"/>
      <c r="D79" s="49"/>
      <c r="E79" s="11"/>
      <c r="F79" s="46"/>
      <c r="G79" s="7"/>
      <c r="H79" s="11"/>
      <c r="I79" s="87"/>
      <c r="J79" s="57"/>
      <c r="K79" s="57"/>
      <c r="L79" s="11"/>
      <c r="M79" s="7"/>
      <c r="N79" s="11"/>
      <c r="O79" s="11"/>
      <c r="P79" s="11"/>
      <c r="Q79" s="11"/>
      <c r="R79" s="11"/>
      <c r="S79" s="11"/>
      <c r="T79" s="11"/>
      <c r="U79" s="11"/>
      <c r="V79" s="11"/>
      <c r="W79" s="11"/>
      <c r="X79" s="11"/>
      <c r="Y79" s="92"/>
    </row>
    <row r="80" spans="1:49" x14ac:dyDescent="0.2">
      <c r="A80" s="44"/>
      <c r="B80" s="7"/>
      <c r="C80" s="49"/>
      <c r="D80" s="49"/>
      <c r="E80" s="11"/>
      <c r="F80" s="46"/>
      <c r="G80" s="7"/>
      <c r="H80" s="11"/>
      <c r="I80" s="87"/>
      <c r="J80" s="57"/>
      <c r="K80" s="57"/>
      <c r="L80" s="11"/>
      <c r="M80" s="7"/>
      <c r="N80" s="11"/>
      <c r="O80" s="11"/>
      <c r="P80" s="11"/>
      <c r="Q80" s="11"/>
      <c r="R80" s="11"/>
      <c r="S80" s="11"/>
      <c r="T80" s="11"/>
      <c r="U80" s="11"/>
      <c r="V80" s="11"/>
      <c r="W80" s="11"/>
      <c r="X80" s="11"/>
      <c r="Y80" s="90"/>
    </row>
    <row r="81" spans="1:25" ht="61.5" customHeight="1" x14ac:dyDescent="0.2">
      <c r="A81" s="7"/>
      <c r="B81" s="7"/>
      <c r="C81" s="49"/>
      <c r="D81" s="49"/>
      <c r="E81" s="11"/>
      <c r="F81" s="46"/>
      <c r="G81" s="7"/>
      <c r="H81" s="11"/>
      <c r="I81" s="87"/>
      <c r="J81" s="56"/>
      <c r="K81" s="56"/>
      <c r="L81" s="11"/>
      <c r="M81" s="7"/>
      <c r="N81" s="11"/>
      <c r="O81" s="27"/>
      <c r="P81" s="27"/>
      <c r="Q81" s="27"/>
      <c r="R81" s="27"/>
      <c r="S81" s="27"/>
      <c r="T81" s="27"/>
      <c r="U81" s="27"/>
      <c r="V81" s="27"/>
      <c r="W81" s="27"/>
      <c r="X81" s="27"/>
      <c r="Y81" s="92"/>
    </row>
    <row r="82" spans="1:25" ht="120" customHeight="1" x14ac:dyDescent="0.2">
      <c r="A82" s="7"/>
      <c r="B82" s="7"/>
      <c r="C82" s="49"/>
      <c r="D82" s="49"/>
      <c r="E82" s="11"/>
      <c r="F82" s="46"/>
      <c r="G82" s="7"/>
      <c r="H82" s="11"/>
      <c r="I82" s="87"/>
      <c r="J82" s="57"/>
      <c r="K82" s="56"/>
      <c r="L82" s="27"/>
      <c r="M82" s="7"/>
      <c r="N82" s="27"/>
      <c r="O82" s="27"/>
      <c r="P82" s="27"/>
      <c r="Q82" s="27"/>
      <c r="R82" s="27"/>
      <c r="S82" s="27"/>
      <c r="T82" s="27"/>
      <c r="U82" s="27"/>
      <c r="V82" s="27"/>
      <c r="W82" s="27"/>
      <c r="X82" s="27"/>
      <c r="Y82" s="7"/>
    </row>
    <row r="83" spans="1:25" x14ac:dyDescent="0.2">
      <c r="A83" s="7"/>
      <c r="B83" s="7"/>
      <c r="C83" s="49"/>
      <c r="D83" s="49"/>
      <c r="E83" s="11"/>
      <c r="F83" s="46"/>
      <c r="G83" s="7"/>
      <c r="H83" s="11"/>
      <c r="I83" s="87"/>
      <c r="J83" s="27"/>
      <c r="K83" s="27"/>
      <c r="L83" s="27"/>
      <c r="M83" s="7"/>
      <c r="N83" s="11"/>
      <c r="O83" s="27"/>
      <c r="P83" s="27"/>
      <c r="Q83" s="27"/>
      <c r="R83" s="27"/>
      <c r="S83" s="27"/>
      <c r="T83" s="27"/>
      <c r="U83" s="27"/>
      <c r="V83" s="27"/>
      <c r="W83" s="27"/>
      <c r="X83" s="27"/>
      <c r="Y83" s="7"/>
    </row>
    <row r="84" spans="1:25" x14ac:dyDescent="0.2">
      <c r="A84" s="7"/>
      <c r="B84" s="7"/>
      <c r="C84" s="49"/>
      <c r="D84" s="49"/>
      <c r="E84" s="11"/>
      <c r="F84" s="46"/>
      <c r="G84" s="7"/>
      <c r="H84" s="11"/>
      <c r="I84" s="87"/>
      <c r="J84" s="27"/>
      <c r="K84" s="27"/>
      <c r="L84" s="27"/>
      <c r="M84" s="7"/>
      <c r="N84" s="27"/>
      <c r="O84" s="27"/>
      <c r="P84" s="27"/>
      <c r="Q84" s="27"/>
      <c r="R84" s="27"/>
      <c r="S84" s="27"/>
      <c r="T84" s="27"/>
      <c r="U84" s="27"/>
      <c r="V84" s="27"/>
      <c r="W84" s="56"/>
      <c r="X84" s="11"/>
      <c r="Y84" s="7"/>
    </row>
    <row r="85" spans="1:25" x14ac:dyDescent="0.2">
      <c r="A85" s="7"/>
      <c r="B85" s="7"/>
      <c r="C85" s="49"/>
      <c r="D85" s="49"/>
      <c r="E85" s="11"/>
      <c r="F85" s="46"/>
      <c r="G85" s="7"/>
      <c r="H85" s="11"/>
      <c r="I85" s="87"/>
      <c r="J85" s="56"/>
      <c r="K85" s="56"/>
      <c r="L85" s="27"/>
      <c r="M85" s="7"/>
      <c r="N85" s="27"/>
      <c r="O85" s="27"/>
      <c r="P85" s="27"/>
      <c r="Q85" s="27"/>
      <c r="R85" s="27"/>
      <c r="S85" s="27"/>
      <c r="T85" s="27"/>
      <c r="U85" s="27"/>
      <c r="V85" s="27"/>
      <c r="W85" s="27"/>
      <c r="X85" s="27"/>
      <c r="Y85" s="7"/>
    </row>
    <row r="86" spans="1:25" x14ac:dyDescent="0.2">
      <c r="A86" s="7"/>
      <c r="B86" s="7"/>
      <c r="C86" s="49"/>
      <c r="D86" s="49"/>
      <c r="E86" s="11"/>
      <c r="F86" s="46"/>
      <c r="G86" s="7"/>
      <c r="H86" s="11"/>
      <c r="I86" s="87"/>
      <c r="J86" s="27"/>
      <c r="K86" s="56"/>
      <c r="L86" s="27"/>
      <c r="M86" s="7"/>
      <c r="N86" s="27"/>
      <c r="O86" s="27"/>
      <c r="P86" s="27"/>
      <c r="Q86" s="27"/>
      <c r="R86" s="27"/>
      <c r="S86" s="27"/>
      <c r="T86" s="27"/>
      <c r="U86" s="27"/>
      <c r="V86" s="27"/>
      <c r="W86" s="27"/>
      <c r="X86" s="27"/>
      <c r="Y86" s="7"/>
    </row>
    <row r="87" spans="1:25" x14ac:dyDescent="0.2">
      <c r="A87" s="7"/>
      <c r="B87" s="7"/>
      <c r="C87" s="49"/>
      <c r="D87" s="49"/>
      <c r="E87" s="11"/>
      <c r="F87" s="46"/>
      <c r="G87" s="7"/>
      <c r="H87" s="11"/>
      <c r="I87" s="87"/>
      <c r="J87" s="56"/>
      <c r="K87" s="56"/>
      <c r="L87" s="27"/>
      <c r="M87" s="7"/>
      <c r="N87" s="27"/>
      <c r="O87" s="27"/>
      <c r="P87" s="27"/>
      <c r="Q87" s="56"/>
      <c r="R87" s="27"/>
      <c r="S87" s="27"/>
      <c r="T87" s="27"/>
      <c r="U87" s="27"/>
      <c r="V87" s="27"/>
      <c r="W87" s="27"/>
      <c r="X87" s="27"/>
      <c r="Y87" s="7"/>
    </row>
    <row r="88" spans="1:25" x14ac:dyDescent="0.2">
      <c r="A88" s="7"/>
      <c r="B88" s="7"/>
      <c r="C88" s="49"/>
      <c r="D88" s="49"/>
      <c r="E88" s="11"/>
      <c r="F88" s="46"/>
      <c r="G88" s="7"/>
      <c r="H88" s="11"/>
      <c r="I88" s="87"/>
      <c r="J88" s="56"/>
      <c r="K88" s="27"/>
      <c r="L88" s="27"/>
      <c r="M88" s="7"/>
      <c r="N88" s="27"/>
      <c r="O88" s="27"/>
      <c r="P88" s="27"/>
      <c r="Q88" s="27"/>
      <c r="R88" s="27"/>
      <c r="S88" s="27"/>
      <c r="T88" s="27"/>
      <c r="U88" s="27"/>
      <c r="V88" s="27"/>
      <c r="W88" s="56"/>
      <c r="X88" s="11"/>
      <c r="Y88" s="7"/>
    </row>
    <row r="89" spans="1:25" x14ac:dyDescent="0.2">
      <c r="A89" s="7"/>
      <c r="B89" s="7"/>
      <c r="C89" s="49"/>
      <c r="D89" s="49"/>
      <c r="E89" s="11"/>
      <c r="F89" s="46"/>
      <c r="G89" s="7"/>
      <c r="H89" s="11"/>
      <c r="I89" s="87"/>
      <c r="J89" s="56"/>
      <c r="K89" s="56"/>
      <c r="L89" s="27"/>
      <c r="M89" s="7"/>
      <c r="N89" s="27"/>
      <c r="O89" s="27"/>
      <c r="P89" s="27"/>
      <c r="Q89" s="27"/>
      <c r="R89" s="27"/>
      <c r="S89" s="27"/>
      <c r="T89" s="27"/>
      <c r="U89" s="27"/>
      <c r="V89" s="27"/>
      <c r="W89" s="27"/>
      <c r="X89" s="27"/>
      <c r="Y89" s="7"/>
    </row>
    <row r="90" spans="1:25" x14ac:dyDescent="0.2">
      <c r="A90" s="7"/>
      <c r="B90" s="7"/>
      <c r="C90" s="49"/>
      <c r="D90" s="49"/>
      <c r="E90" s="11"/>
      <c r="F90" s="46"/>
      <c r="G90" s="7"/>
      <c r="H90" s="11"/>
      <c r="I90" s="87"/>
      <c r="J90" s="56"/>
      <c r="K90" s="27"/>
      <c r="L90" s="27"/>
      <c r="M90" s="7"/>
      <c r="N90" s="27"/>
      <c r="O90" s="27"/>
      <c r="P90" s="27"/>
      <c r="Q90" s="27"/>
      <c r="R90" s="27"/>
      <c r="S90" s="27"/>
      <c r="T90" s="27"/>
      <c r="U90" s="27"/>
      <c r="V90" s="27"/>
      <c r="W90" s="56"/>
      <c r="X90" s="27"/>
      <c r="Y90" s="7"/>
    </row>
    <row r="91" spans="1:25" x14ac:dyDescent="0.2">
      <c r="A91" s="7"/>
      <c r="B91" s="7"/>
      <c r="C91" s="49"/>
      <c r="D91" s="49"/>
      <c r="E91" s="11"/>
      <c r="F91" s="46"/>
      <c r="G91" s="7"/>
      <c r="H91" s="11"/>
      <c r="I91" s="87"/>
      <c r="J91" s="56"/>
      <c r="K91" s="56"/>
      <c r="L91" s="27"/>
      <c r="M91" s="7"/>
      <c r="N91" s="27"/>
      <c r="O91" s="27"/>
      <c r="P91" s="27"/>
      <c r="Q91" s="27"/>
      <c r="R91" s="27"/>
      <c r="S91" s="27"/>
      <c r="T91" s="27"/>
      <c r="U91" s="27"/>
      <c r="V91" s="27"/>
      <c r="W91" s="27"/>
      <c r="X91" s="27"/>
      <c r="Y91" s="7"/>
    </row>
    <row r="92" spans="1:25" x14ac:dyDescent="0.2">
      <c r="A92" s="7"/>
      <c r="B92" s="7"/>
      <c r="C92" s="49"/>
      <c r="D92" s="49"/>
      <c r="E92" s="11"/>
      <c r="F92" s="46"/>
      <c r="G92" s="7"/>
      <c r="H92" s="11"/>
      <c r="I92" s="87"/>
      <c r="J92" s="27"/>
      <c r="K92" s="27"/>
      <c r="L92" s="27"/>
      <c r="M92" s="7"/>
      <c r="N92" s="27"/>
      <c r="O92" s="27"/>
      <c r="P92" s="27"/>
      <c r="Q92" s="27"/>
      <c r="R92" s="27"/>
      <c r="S92" s="27"/>
      <c r="T92" s="27"/>
      <c r="U92" s="27"/>
      <c r="V92" s="27"/>
      <c r="W92" s="56"/>
      <c r="X92" s="11"/>
      <c r="Y92" s="7"/>
    </row>
    <row r="93" spans="1:25" x14ac:dyDescent="0.2">
      <c r="A93" s="7"/>
      <c r="B93" s="7"/>
      <c r="C93" s="49"/>
      <c r="D93" s="49"/>
      <c r="E93" s="11"/>
      <c r="F93" s="46"/>
      <c r="G93" s="7"/>
      <c r="H93" s="11"/>
      <c r="I93" s="87"/>
      <c r="J93" s="56"/>
      <c r="K93" s="56"/>
      <c r="L93" s="27"/>
      <c r="M93" s="7"/>
      <c r="N93" s="27"/>
      <c r="O93" s="27"/>
      <c r="P93" s="27"/>
      <c r="Q93" s="27"/>
      <c r="R93" s="27"/>
      <c r="S93" s="27"/>
      <c r="T93" s="27"/>
      <c r="U93" s="27"/>
      <c r="V93" s="27"/>
      <c r="W93" s="27"/>
      <c r="X93" s="27"/>
      <c r="Y93" s="7"/>
    </row>
    <row r="94" spans="1:25" x14ac:dyDescent="0.2">
      <c r="A94" s="11"/>
      <c r="B94" s="11"/>
      <c r="C94" s="59"/>
      <c r="D94" s="83"/>
      <c r="E94" s="11"/>
      <c r="F94" s="91"/>
      <c r="G94" s="11"/>
      <c r="H94" s="11"/>
      <c r="I94" s="57"/>
      <c r="J94" s="11"/>
      <c r="K94" s="11"/>
      <c r="L94" s="11"/>
      <c r="M94" s="11"/>
      <c r="N94" s="11"/>
      <c r="O94" s="11"/>
      <c r="P94" s="11"/>
      <c r="Q94" s="11"/>
      <c r="R94" s="11"/>
      <c r="S94" s="11"/>
      <c r="T94" s="11"/>
      <c r="U94" s="11"/>
      <c r="V94" s="11"/>
      <c r="W94" s="11"/>
      <c r="X94" s="11"/>
      <c r="Y94" s="11"/>
    </row>
    <row r="95" spans="1:25" x14ac:dyDescent="0.2">
      <c r="A95" s="7"/>
      <c r="B95" s="7"/>
      <c r="C95" s="49"/>
      <c r="D95" s="49"/>
      <c r="E95" s="11"/>
      <c r="F95" s="46"/>
      <c r="G95" s="7"/>
      <c r="H95" s="7"/>
      <c r="I95" s="87"/>
      <c r="J95" s="56"/>
      <c r="K95" s="56"/>
      <c r="L95" s="27"/>
      <c r="M95" s="7"/>
      <c r="N95" s="27"/>
      <c r="O95" s="27"/>
      <c r="P95" s="27"/>
      <c r="Q95" s="27"/>
      <c r="R95" s="27"/>
      <c r="S95" s="27"/>
      <c r="T95" s="27"/>
      <c r="U95" s="56"/>
      <c r="V95" s="27"/>
      <c r="W95" s="35"/>
      <c r="X95" s="11"/>
      <c r="Y95" s="7"/>
    </row>
    <row r="96" spans="1:25" x14ac:dyDescent="0.2">
      <c r="A96" s="7"/>
      <c r="B96" s="7"/>
      <c r="C96" s="49"/>
      <c r="D96" s="49"/>
      <c r="E96" s="11"/>
      <c r="F96" s="46"/>
      <c r="G96" s="7"/>
      <c r="H96" s="7"/>
      <c r="I96" s="87"/>
      <c r="J96" s="56"/>
      <c r="K96" s="27"/>
      <c r="L96" s="27"/>
      <c r="M96" s="7"/>
      <c r="N96" s="27"/>
      <c r="O96" s="27"/>
      <c r="P96" s="27"/>
      <c r="Q96" s="27"/>
      <c r="R96" s="27"/>
      <c r="S96" s="7"/>
      <c r="T96" s="27"/>
      <c r="U96" s="27"/>
      <c r="V96" s="27"/>
      <c r="W96" s="27"/>
      <c r="X96" s="27"/>
      <c r="Y96" s="7"/>
    </row>
    <row r="97" spans="1:25" x14ac:dyDescent="0.2">
      <c r="A97" s="7"/>
      <c r="B97" s="7"/>
      <c r="C97" s="49"/>
      <c r="D97" s="49"/>
      <c r="E97" s="11"/>
      <c r="F97" s="49"/>
      <c r="G97" s="7"/>
      <c r="H97" s="7"/>
      <c r="I97" s="87"/>
      <c r="J97" s="56"/>
      <c r="K97" s="56"/>
      <c r="L97" s="27"/>
      <c r="M97" s="7"/>
      <c r="N97" s="27"/>
      <c r="O97" s="27"/>
      <c r="P97" s="27"/>
      <c r="Q97" s="27"/>
      <c r="R97" s="27"/>
      <c r="S97" s="7"/>
      <c r="T97" s="27"/>
      <c r="U97" s="27"/>
      <c r="V97" s="27"/>
      <c r="W97" s="27"/>
      <c r="X97" s="27"/>
      <c r="Y97" s="27"/>
    </row>
    <row r="98" spans="1:25" x14ac:dyDescent="0.2">
      <c r="A98" s="7"/>
      <c r="B98" s="7"/>
      <c r="C98" s="49"/>
      <c r="D98" s="49"/>
      <c r="E98" s="11"/>
      <c r="F98" s="49"/>
      <c r="G98" s="7"/>
      <c r="H98" s="7"/>
      <c r="I98" s="87"/>
      <c r="J98" s="27"/>
      <c r="K98" s="27"/>
      <c r="L98" s="27"/>
      <c r="M98" s="7"/>
      <c r="N98" s="27"/>
      <c r="O98" s="27"/>
      <c r="P98" s="27"/>
      <c r="Q98" s="27"/>
      <c r="R98" s="27"/>
      <c r="S98" s="7"/>
      <c r="T98" s="27"/>
      <c r="U98" s="27"/>
      <c r="V98" s="27"/>
      <c r="W98" s="27"/>
      <c r="X98" s="27"/>
      <c r="Y98" s="7"/>
    </row>
    <row r="99" spans="1:25" x14ac:dyDescent="0.2">
      <c r="A99" s="7"/>
      <c r="B99" s="7"/>
      <c r="C99" s="40"/>
      <c r="D99" s="40"/>
      <c r="F99" s="74"/>
      <c r="G99" s="6"/>
      <c r="H99" s="7"/>
      <c r="I99" s="87"/>
      <c r="J99" s="56"/>
      <c r="K99" s="56"/>
      <c r="L99" s="27"/>
      <c r="M99" s="7"/>
      <c r="N99" s="27"/>
      <c r="O99" s="27"/>
      <c r="P99" s="27"/>
      <c r="Q99" s="27"/>
      <c r="R99" s="27"/>
      <c r="S99" s="7"/>
      <c r="T99" s="27"/>
      <c r="U99" s="27"/>
      <c r="V99" s="27"/>
      <c r="W99" s="27"/>
      <c r="X99" s="27"/>
      <c r="Y99" s="6"/>
    </row>
    <row r="100" spans="1:25" x14ac:dyDescent="0.2">
      <c r="A100" s="7"/>
      <c r="B100" s="7"/>
      <c r="C100" s="40"/>
      <c r="D100" s="40"/>
      <c r="F100" s="46"/>
      <c r="G100" s="6"/>
      <c r="H100" s="7"/>
      <c r="I100" s="87"/>
      <c r="J100" s="27"/>
      <c r="K100" s="27"/>
      <c r="L100" s="27"/>
      <c r="M100" s="7"/>
      <c r="N100" s="27"/>
      <c r="O100" s="27"/>
      <c r="P100" s="27"/>
      <c r="Q100" s="27"/>
      <c r="R100" s="27"/>
      <c r="S100" s="7"/>
      <c r="T100" s="27"/>
      <c r="U100" s="27"/>
      <c r="V100" s="27"/>
      <c r="W100" s="27"/>
      <c r="X100" s="27"/>
      <c r="Y100" s="6"/>
    </row>
    <row r="101" spans="1:25" x14ac:dyDescent="0.2">
      <c r="A101" s="7">
        <v>74</v>
      </c>
      <c r="B101" s="7"/>
      <c r="C101" s="49"/>
      <c r="D101" s="49"/>
      <c r="F101" s="7"/>
      <c r="G101" s="7"/>
      <c r="H101" s="7"/>
      <c r="I101" s="7"/>
      <c r="J101" s="27"/>
      <c r="K101" s="27"/>
      <c r="L101" s="27"/>
      <c r="M101" s="7"/>
      <c r="N101" s="27"/>
      <c r="O101" s="27"/>
      <c r="P101" s="27"/>
      <c r="Q101" s="27"/>
      <c r="R101" s="27"/>
      <c r="S101" s="7"/>
      <c r="T101" s="27"/>
      <c r="U101" s="27"/>
      <c r="V101" s="27"/>
      <c r="W101" s="27"/>
      <c r="X101" s="27"/>
      <c r="Y101" s="7"/>
    </row>
    <row r="102" spans="1:25" x14ac:dyDescent="0.2">
      <c r="A102" s="7">
        <v>75</v>
      </c>
      <c r="B102" s="7"/>
      <c r="C102" s="40"/>
      <c r="D102" s="40"/>
      <c r="F102" s="50"/>
      <c r="G102" s="6"/>
      <c r="H102" s="7"/>
      <c r="I102" s="7"/>
      <c r="J102" s="27"/>
      <c r="K102" s="27"/>
      <c r="L102" s="27"/>
      <c r="M102" s="6"/>
      <c r="N102" s="27"/>
      <c r="O102" s="27"/>
      <c r="P102" s="27"/>
      <c r="Q102" s="27"/>
      <c r="R102" s="27"/>
      <c r="S102" s="7"/>
      <c r="T102" s="27"/>
      <c r="U102" s="27"/>
      <c r="V102" s="27"/>
      <c r="W102" s="27"/>
      <c r="X102" s="27"/>
      <c r="Y102" s="27"/>
    </row>
    <row r="103" spans="1:25" x14ac:dyDescent="0.2">
      <c r="A103" s="7">
        <v>76</v>
      </c>
      <c r="B103" s="7"/>
      <c r="C103" s="49"/>
      <c r="D103" s="49"/>
      <c r="F103" s="7"/>
      <c r="G103" s="7"/>
      <c r="H103" s="7"/>
      <c r="I103" s="7"/>
      <c r="J103" s="27"/>
      <c r="K103" s="27"/>
      <c r="L103" s="27"/>
      <c r="M103" s="7"/>
      <c r="N103" s="27"/>
      <c r="O103" s="27"/>
      <c r="P103" s="27"/>
      <c r="Q103" s="27"/>
      <c r="R103" s="27"/>
      <c r="S103" s="7"/>
      <c r="T103" s="27"/>
      <c r="U103" s="27"/>
      <c r="V103" s="27"/>
      <c r="W103" s="27"/>
      <c r="X103" s="27"/>
      <c r="Y103" s="27"/>
    </row>
    <row r="104" spans="1:25" x14ac:dyDescent="0.2">
      <c r="A104" s="7">
        <v>77</v>
      </c>
      <c r="B104" s="7"/>
      <c r="C104" s="7"/>
      <c r="D104" s="14"/>
      <c r="F104" s="7"/>
      <c r="G104" s="7"/>
      <c r="H104" s="7"/>
      <c r="I104" s="7"/>
      <c r="J104" s="27"/>
      <c r="K104" s="27"/>
      <c r="L104" s="27"/>
      <c r="M104" s="7"/>
      <c r="N104" s="27"/>
      <c r="O104" s="27"/>
      <c r="P104" s="27"/>
      <c r="Q104" s="27"/>
      <c r="R104" s="27"/>
      <c r="S104" s="7"/>
      <c r="T104" s="27"/>
      <c r="U104" s="27"/>
      <c r="V104" s="27"/>
      <c r="W104" s="27"/>
      <c r="X104" s="27"/>
      <c r="Y104" s="27"/>
    </row>
    <row r="105" spans="1:25" x14ac:dyDescent="0.2">
      <c r="A105" s="7">
        <v>78</v>
      </c>
      <c r="B105" s="7"/>
      <c r="C105" s="49"/>
      <c r="D105" s="49"/>
      <c r="F105" s="7"/>
      <c r="G105" s="7"/>
      <c r="H105" s="7"/>
      <c r="I105" s="7"/>
      <c r="J105" s="56"/>
      <c r="K105" s="56"/>
      <c r="L105" s="27"/>
      <c r="M105" s="7"/>
      <c r="N105" s="27"/>
      <c r="O105" s="27"/>
      <c r="P105" s="27"/>
      <c r="Q105" s="27"/>
      <c r="R105" s="27"/>
      <c r="S105" s="7"/>
      <c r="T105" s="27"/>
      <c r="U105" s="27"/>
      <c r="V105" s="27"/>
      <c r="W105" s="27"/>
      <c r="X105" s="27"/>
      <c r="Y105" s="7"/>
    </row>
    <row r="106" spans="1:25" x14ac:dyDescent="0.2">
      <c r="A106" s="7">
        <v>79</v>
      </c>
      <c r="B106" s="7"/>
      <c r="C106" s="40"/>
      <c r="D106" s="61"/>
      <c r="F106" s="6"/>
      <c r="G106" s="6"/>
      <c r="H106" s="7"/>
      <c r="I106" s="7"/>
      <c r="J106" s="56"/>
      <c r="K106" s="56"/>
      <c r="L106" s="27"/>
      <c r="M106" s="7"/>
      <c r="N106" s="27"/>
      <c r="O106" s="27"/>
      <c r="P106" s="27"/>
      <c r="Q106" s="27"/>
      <c r="R106" s="27"/>
      <c r="S106" s="7"/>
      <c r="T106" s="27"/>
      <c r="U106" s="27"/>
      <c r="V106" s="27"/>
      <c r="W106" s="27"/>
      <c r="X106" s="27"/>
      <c r="Y106" s="7"/>
    </row>
    <row r="107" spans="1:25" x14ac:dyDescent="0.2">
      <c r="A107" s="7">
        <v>80</v>
      </c>
      <c r="B107" s="7"/>
      <c r="C107" s="49"/>
      <c r="D107" s="40"/>
      <c r="E107" s="39"/>
      <c r="F107" s="49"/>
      <c r="G107" s="7"/>
      <c r="H107" s="7"/>
      <c r="I107" s="7"/>
      <c r="J107" s="56"/>
      <c r="K107" s="56"/>
      <c r="L107" s="27"/>
      <c r="M107" s="7"/>
      <c r="N107" s="27"/>
      <c r="O107" s="27"/>
      <c r="P107" s="27"/>
      <c r="Q107" s="27"/>
      <c r="R107" s="27"/>
      <c r="S107" s="7"/>
      <c r="T107" s="27"/>
      <c r="U107" s="27"/>
      <c r="V107" s="27"/>
      <c r="W107" s="27"/>
      <c r="X107" s="27"/>
      <c r="Y107" s="6"/>
    </row>
    <row r="108" spans="1:25" x14ac:dyDescent="0.2">
      <c r="A108" s="7">
        <v>81</v>
      </c>
      <c r="B108" s="7"/>
      <c r="C108" s="40"/>
      <c r="D108" s="40"/>
      <c r="F108" s="6"/>
      <c r="G108" s="6"/>
      <c r="H108" s="7"/>
      <c r="I108" s="7"/>
      <c r="J108" s="56"/>
      <c r="K108" s="56"/>
      <c r="L108" s="34"/>
      <c r="M108" s="7"/>
      <c r="N108" s="27"/>
      <c r="O108" s="27"/>
      <c r="P108" s="27"/>
      <c r="Q108" s="27"/>
      <c r="R108" s="27"/>
      <c r="S108" s="7"/>
      <c r="T108" s="27"/>
      <c r="U108" s="27"/>
      <c r="V108" s="27"/>
      <c r="W108" s="27"/>
      <c r="X108" s="27"/>
      <c r="Y108" s="7"/>
    </row>
    <row r="109" spans="1:25" x14ac:dyDescent="0.2">
      <c r="A109" s="7">
        <v>82</v>
      </c>
      <c r="B109" s="7"/>
      <c r="C109" s="49"/>
      <c r="D109" s="49"/>
      <c r="F109" s="7"/>
      <c r="G109" s="7"/>
      <c r="H109" s="7"/>
      <c r="I109" s="7"/>
      <c r="J109" s="56"/>
      <c r="K109" s="56"/>
      <c r="L109" s="27"/>
      <c r="M109" s="7"/>
      <c r="N109" s="27"/>
      <c r="O109" s="27"/>
      <c r="P109" s="27"/>
      <c r="Q109" s="27"/>
      <c r="R109" s="27"/>
      <c r="S109" s="7"/>
      <c r="T109" s="27"/>
      <c r="U109" s="27"/>
      <c r="V109" s="27"/>
      <c r="W109" s="27"/>
      <c r="X109" s="27"/>
      <c r="Y109" s="7"/>
    </row>
    <row r="110" spans="1:25" x14ac:dyDescent="0.2">
      <c r="A110" s="7">
        <v>83</v>
      </c>
      <c r="B110" s="7"/>
      <c r="C110" s="49"/>
      <c r="D110" s="49"/>
      <c r="F110" s="7"/>
      <c r="G110" s="7"/>
      <c r="I110" s="7"/>
      <c r="J110" s="27"/>
      <c r="K110" s="27"/>
      <c r="L110" s="27"/>
      <c r="M110" s="7"/>
      <c r="N110" s="27"/>
      <c r="O110" s="27"/>
      <c r="P110" s="27"/>
      <c r="Q110" s="27"/>
      <c r="R110" s="27"/>
      <c r="S110" s="7"/>
      <c r="T110" s="27"/>
      <c r="U110" s="27"/>
      <c r="V110" s="27"/>
      <c r="W110" s="27"/>
      <c r="X110" s="27"/>
      <c r="Y110" s="27"/>
    </row>
    <row r="111" spans="1:25" x14ac:dyDescent="0.2">
      <c r="A111" s="7">
        <v>84</v>
      </c>
      <c r="B111" s="7"/>
      <c r="C111" s="49"/>
      <c r="D111" s="49"/>
      <c r="F111" s="7"/>
      <c r="G111" s="7"/>
      <c r="H111" s="7"/>
      <c r="I111" s="7"/>
      <c r="J111" s="58"/>
      <c r="K111" s="56"/>
      <c r="L111" s="27"/>
      <c r="M111" s="7"/>
      <c r="N111" s="27"/>
      <c r="O111" s="27"/>
      <c r="P111" s="27"/>
      <c r="Q111" s="27"/>
      <c r="R111" s="27"/>
      <c r="S111" s="7"/>
      <c r="T111" s="27"/>
      <c r="U111" s="27"/>
      <c r="V111" s="27"/>
      <c r="W111" s="27"/>
      <c r="X111" s="27"/>
      <c r="Y111" s="7"/>
    </row>
    <row r="112" spans="1:25" x14ac:dyDescent="0.2">
      <c r="A112" s="7">
        <v>85</v>
      </c>
      <c r="B112" s="7"/>
      <c r="C112" s="49"/>
      <c r="D112" s="49"/>
      <c r="F112" s="7"/>
      <c r="G112" s="7"/>
      <c r="H112" s="7"/>
      <c r="I112" s="7"/>
      <c r="J112" s="56"/>
      <c r="K112" s="56"/>
      <c r="L112" s="27"/>
      <c r="M112" s="7"/>
      <c r="N112" s="27"/>
      <c r="O112" s="27"/>
      <c r="P112" s="27"/>
      <c r="Q112" s="27"/>
      <c r="R112" s="27"/>
      <c r="S112" s="7"/>
      <c r="T112" s="27"/>
      <c r="U112" s="27"/>
      <c r="V112" s="27"/>
      <c r="W112" s="27"/>
      <c r="X112" s="27"/>
      <c r="Y112" s="7"/>
    </row>
    <row r="113" spans="1:25" x14ac:dyDescent="0.2">
      <c r="A113" s="7">
        <v>86</v>
      </c>
      <c r="B113" s="7"/>
      <c r="C113" s="62"/>
      <c r="D113" s="49"/>
      <c r="F113" s="49"/>
      <c r="G113" s="7"/>
      <c r="H113" s="7"/>
      <c r="I113" s="7"/>
      <c r="J113" s="56"/>
      <c r="K113" s="56"/>
      <c r="L113" s="27"/>
      <c r="M113" s="7"/>
      <c r="N113" s="27"/>
      <c r="O113" s="27"/>
      <c r="P113" s="27"/>
      <c r="Q113" s="27"/>
      <c r="R113" s="27"/>
      <c r="S113" s="7"/>
      <c r="T113" s="27"/>
      <c r="U113" s="27"/>
      <c r="V113" s="27"/>
      <c r="W113" s="27"/>
      <c r="X113" s="27"/>
      <c r="Y113" s="7"/>
    </row>
    <row r="114" spans="1:25" x14ac:dyDescent="0.2">
      <c r="A114" s="7">
        <v>87</v>
      </c>
      <c r="B114" s="7"/>
      <c r="C114" s="49"/>
      <c r="D114" s="49"/>
      <c r="F114" s="7"/>
      <c r="G114" s="7"/>
      <c r="H114" s="7"/>
      <c r="I114" s="7"/>
      <c r="J114" s="56"/>
      <c r="K114" s="56"/>
      <c r="L114" s="27"/>
      <c r="M114" s="7"/>
      <c r="N114" s="27"/>
      <c r="O114" s="27"/>
      <c r="P114" s="27"/>
      <c r="Q114" s="27"/>
      <c r="R114" s="27"/>
      <c r="S114" s="7"/>
      <c r="T114" s="27"/>
      <c r="U114" s="27"/>
      <c r="V114" s="27"/>
      <c r="W114" s="27"/>
      <c r="X114" s="27"/>
      <c r="Y114" s="7"/>
    </row>
    <row r="115" spans="1:25" x14ac:dyDescent="0.2">
      <c r="A115" s="7">
        <v>88</v>
      </c>
      <c r="B115" s="7"/>
      <c r="C115" s="49"/>
      <c r="D115" s="49"/>
      <c r="F115" s="49"/>
      <c r="G115" s="7"/>
      <c r="H115" s="7"/>
      <c r="I115" s="7"/>
      <c r="J115" s="27"/>
      <c r="K115" s="27"/>
      <c r="L115" s="27"/>
      <c r="M115" s="7"/>
      <c r="N115" s="27"/>
      <c r="O115" s="27"/>
      <c r="P115" s="27"/>
      <c r="Q115" s="27"/>
      <c r="R115" s="27"/>
      <c r="S115" s="7"/>
      <c r="T115" s="27"/>
      <c r="U115" s="27"/>
      <c r="V115" s="27"/>
      <c r="W115" s="27"/>
      <c r="X115" s="27"/>
      <c r="Y115" s="6"/>
    </row>
    <row r="116" spans="1:25" x14ac:dyDescent="0.2">
      <c r="A116" s="7">
        <v>89</v>
      </c>
      <c r="B116" s="7"/>
      <c r="C116" s="49"/>
      <c r="D116" s="40"/>
      <c r="F116" s="6"/>
      <c r="G116" s="7"/>
      <c r="H116" s="7"/>
      <c r="I116" s="7"/>
      <c r="J116" s="27"/>
      <c r="K116" s="27"/>
      <c r="L116" s="27"/>
      <c r="M116" s="7"/>
      <c r="N116" s="27"/>
      <c r="O116" s="27"/>
      <c r="P116" s="27"/>
      <c r="Q116" s="27"/>
      <c r="R116" s="27"/>
      <c r="S116" s="7"/>
      <c r="T116" s="27"/>
      <c r="U116" s="27"/>
      <c r="V116" s="27"/>
      <c r="W116" s="27"/>
      <c r="X116" s="27"/>
      <c r="Y116" s="6"/>
    </row>
    <row r="117" spans="1:25" x14ac:dyDescent="0.2">
      <c r="A117" s="7">
        <v>90</v>
      </c>
      <c r="B117" s="7"/>
      <c r="C117" s="49"/>
      <c r="D117" s="49"/>
      <c r="F117" s="7"/>
      <c r="G117" s="7"/>
      <c r="H117" s="7"/>
      <c r="I117" s="7"/>
      <c r="J117" s="27"/>
      <c r="K117" s="27"/>
      <c r="L117" s="27"/>
      <c r="M117" s="7"/>
      <c r="N117" s="27"/>
      <c r="O117" s="27"/>
      <c r="P117" s="27"/>
      <c r="Q117" s="27"/>
      <c r="R117" s="27"/>
      <c r="S117" s="7"/>
      <c r="T117" s="27"/>
      <c r="U117" s="27"/>
      <c r="V117" s="27"/>
      <c r="W117" s="27"/>
      <c r="X117" s="27"/>
      <c r="Y117" s="27"/>
    </row>
    <row r="118" spans="1:25" x14ac:dyDescent="0.2">
      <c r="A118" s="7">
        <v>92</v>
      </c>
      <c r="B118" s="7"/>
      <c r="C118" s="49"/>
      <c r="D118" s="49"/>
      <c r="F118" s="7"/>
      <c r="G118" s="7"/>
      <c r="H118" s="7"/>
      <c r="J118" s="56"/>
      <c r="K118" s="56"/>
      <c r="L118" s="27"/>
      <c r="M118" s="7"/>
      <c r="N118" s="27"/>
      <c r="O118" s="27"/>
      <c r="P118" s="27"/>
      <c r="Q118" s="27"/>
      <c r="R118" s="27"/>
      <c r="S118" s="7"/>
      <c r="T118" s="27"/>
      <c r="U118" s="27"/>
      <c r="V118" s="27"/>
      <c r="W118" s="27"/>
      <c r="X118" s="27"/>
      <c r="Y118" s="7"/>
    </row>
    <row r="119" spans="1:25" x14ac:dyDescent="0.2">
      <c r="A119" s="7">
        <v>94</v>
      </c>
      <c r="B119" s="7"/>
      <c r="C119" s="49"/>
      <c r="D119" s="45"/>
      <c r="F119" s="6"/>
      <c r="G119" s="6"/>
      <c r="H119" s="7"/>
      <c r="J119" s="56"/>
      <c r="K119" s="56"/>
      <c r="L119" s="27"/>
      <c r="M119" s="7"/>
      <c r="N119" s="27"/>
      <c r="O119" s="27"/>
      <c r="P119" s="27"/>
      <c r="Q119" s="27"/>
      <c r="R119" s="27"/>
      <c r="S119" s="7"/>
      <c r="T119" s="27"/>
      <c r="U119" s="27"/>
      <c r="V119" s="27"/>
      <c r="W119" s="27"/>
      <c r="X119" s="27"/>
      <c r="Y119" s="6"/>
    </row>
    <row r="120" spans="1:25" x14ac:dyDescent="0.2">
      <c r="A120" s="7">
        <v>95</v>
      </c>
      <c r="B120" s="7"/>
      <c r="C120" s="49"/>
      <c r="D120" s="40"/>
      <c r="F120" s="6"/>
      <c r="G120" s="6"/>
      <c r="H120" s="7"/>
      <c r="J120" s="53"/>
      <c r="K120" s="27"/>
      <c r="L120" s="27"/>
      <c r="M120" s="7"/>
      <c r="N120" s="27"/>
      <c r="O120" s="27"/>
      <c r="P120" s="27"/>
      <c r="Q120" s="27"/>
      <c r="R120" s="27"/>
      <c r="S120" s="7"/>
      <c r="T120" s="27"/>
      <c r="U120" s="27"/>
      <c r="V120" s="27"/>
      <c r="W120" s="27"/>
      <c r="X120" s="27"/>
      <c r="Y120" s="7"/>
    </row>
    <row r="121" spans="1:25" x14ac:dyDescent="0.2">
      <c r="A121" s="7">
        <v>96</v>
      </c>
      <c r="B121" s="7"/>
      <c r="C121" s="49"/>
      <c r="D121" s="49"/>
      <c r="G121" s="7"/>
      <c r="H121" s="7"/>
      <c r="I121" s="7"/>
      <c r="J121" s="27"/>
      <c r="K121" s="27"/>
      <c r="L121" s="27"/>
      <c r="M121" s="7"/>
      <c r="N121" s="27"/>
      <c r="O121" s="27"/>
      <c r="P121" s="27"/>
      <c r="Q121" s="27"/>
      <c r="R121" s="27"/>
      <c r="S121" s="7"/>
      <c r="T121" s="27"/>
      <c r="U121" s="27"/>
      <c r="V121" s="27"/>
      <c r="W121" s="27"/>
      <c r="X121" s="27"/>
      <c r="Y121" s="27"/>
    </row>
    <row r="122" spans="1:25" x14ac:dyDescent="0.2">
      <c r="A122" s="7">
        <v>97</v>
      </c>
      <c r="B122" s="7"/>
      <c r="C122" s="6"/>
      <c r="D122" s="45"/>
      <c r="F122" s="6"/>
      <c r="G122" s="6"/>
      <c r="H122" s="7"/>
      <c r="I122" s="7"/>
      <c r="J122" s="27"/>
      <c r="K122" s="27"/>
      <c r="L122" s="27"/>
      <c r="M122" s="7"/>
      <c r="N122" s="27"/>
      <c r="O122" s="27"/>
      <c r="P122" s="27"/>
      <c r="Q122" s="27"/>
      <c r="R122" s="27"/>
      <c r="S122" s="52"/>
      <c r="T122" s="27"/>
      <c r="U122" s="27"/>
      <c r="V122" s="27"/>
      <c r="W122" s="27"/>
      <c r="X122" s="27"/>
      <c r="Y122" s="27"/>
    </row>
    <row r="123" spans="1:25" x14ac:dyDescent="0.2">
      <c r="A123" s="7">
        <v>98</v>
      </c>
      <c r="B123" s="7"/>
      <c r="C123" s="40"/>
      <c r="D123" s="40"/>
      <c r="F123" s="6"/>
      <c r="G123" s="6"/>
      <c r="H123" s="7"/>
      <c r="I123" s="7"/>
      <c r="J123" s="56"/>
      <c r="K123" s="56"/>
      <c r="L123" s="27"/>
      <c r="M123" s="7"/>
      <c r="N123" s="27"/>
      <c r="O123" s="27"/>
      <c r="P123" s="27"/>
      <c r="Q123" s="27"/>
      <c r="R123" s="27"/>
      <c r="S123" s="7"/>
      <c r="T123" s="27"/>
      <c r="U123" s="27"/>
      <c r="V123" s="27"/>
      <c r="W123" s="27"/>
      <c r="X123" s="27"/>
      <c r="Y123" s="27"/>
    </row>
    <row r="124" spans="1:25" x14ac:dyDescent="0.2">
      <c r="A124" s="7">
        <v>99</v>
      </c>
      <c r="B124" s="7"/>
      <c r="C124" s="49"/>
      <c r="D124" s="49"/>
      <c r="E124" s="11"/>
      <c r="F124" s="7"/>
      <c r="G124" s="7"/>
      <c r="H124" s="7"/>
      <c r="I124" s="11"/>
      <c r="J124" s="27"/>
      <c r="K124" s="27"/>
      <c r="L124" s="27"/>
      <c r="M124" s="7"/>
      <c r="N124" s="27"/>
      <c r="O124" s="27"/>
      <c r="P124" s="27"/>
      <c r="Q124" s="27"/>
      <c r="R124" s="27"/>
      <c r="S124" s="7"/>
      <c r="T124" s="27"/>
      <c r="U124" s="27"/>
      <c r="V124" s="27"/>
      <c r="W124" s="27"/>
      <c r="X124" s="27"/>
      <c r="Y124" s="27"/>
    </row>
    <row r="125" spans="1:25" x14ac:dyDescent="0.2">
      <c r="A125" s="7">
        <v>100</v>
      </c>
      <c r="B125" s="7"/>
      <c r="C125" s="49"/>
      <c r="D125" s="49"/>
      <c r="E125" s="11"/>
      <c r="F125" s="7"/>
      <c r="G125" s="7"/>
      <c r="H125" s="7"/>
      <c r="I125" s="11"/>
      <c r="J125" s="27"/>
      <c r="K125" s="27"/>
      <c r="L125" s="27"/>
      <c r="M125" s="7"/>
      <c r="N125" s="27"/>
      <c r="O125" s="27"/>
      <c r="P125" s="27"/>
      <c r="Q125" s="27"/>
      <c r="R125" s="27"/>
      <c r="S125" s="7"/>
      <c r="T125" s="27"/>
      <c r="U125" s="27"/>
      <c r="V125" s="27"/>
      <c r="W125" s="27"/>
      <c r="X125" s="27"/>
      <c r="Y125" s="27"/>
    </row>
    <row r="126" spans="1:25" x14ac:dyDescent="0.2">
      <c r="A126" s="7">
        <v>101</v>
      </c>
      <c r="B126" s="7"/>
      <c r="C126" s="49"/>
      <c r="D126" s="49"/>
      <c r="E126" s="11"/>
      <c r="F126" s="7"/>
      <c r="G126" s="7"/>
      <c r="H126" s="7"/>
      <c r="I126" s="11"/>
      <c r="J126" s="27"/>
      <c r="K126" s="27"/>
      <c r="L126" s="27"/>
      <c r="M126" s="7"/>
      <c r="N126" s="27"/>
      <c r="O126" s="27"/>
      <c r="P126" s="27"/>
      <c r="Q126" s="27"/>
      <c r="R126" s="27"/>
      <c r="S126" s="7"/>
      <c r="T126" s="27"/>
      <c r="U126" s="27"/>
      <c r="V126" s="27"/>
      <c r="W126" s="27"/>
      <c r="X126" s="27"/>
      <c r="Y126" s="27"/>
    </row>
    <row r="127" spans="1:25" x14ac:dyDescent="0.2">
      <c r="A127" s="11">
        <v>102</v>
      </c>
      <c r="B127" s="7"/>
      <c r="C127" s="62"/>
      <c r="D127" s="62"/>
      <c r="E127" s="11"/>
      <c r="F127" s="11"/>
      <c r="G127" s="11"/>
      <c r="H127" s="11"/>
      <c r="I127" s="11"/>
      <c r="J127" s="27"/>
      <c r="K127" s="27"/>
      <c r="L127" s="27"/>
      <c r="M127" s="7"/>
      <c r="N127" s="27"/>
      <c r="O127" s="27"/>
      <c r="P127" s="27"/>
      <c r="Q127" s="27"/>
      <c r="R127" s="27"/>
      <c r="S127" s="7"/>
      <c r="T127" s="27"/>
      <c r="U127" s="27"/>
      <c r="V127" s="27"/>
      <c r="W127" s="27"/>
      <c r="X127" s="27"/>
      <c r="Y127" s="27"/>
    </row>
    <row r="128" spans="1:25" x14ac:dyDescent="0.2">
      <c r="A128" s="11">
        <v>103</v>
      </c>
      <c r="B128" s="7"/>
      <c r="C128" s="48"/>
      <c r="D128" s="48"/>
      <c r="E128" s="11"/>
      <c r="F128" s="11"/>
      <c r="G128" s="11"/>
      <c r="H128" s="11"/>
      <c r="I128" s="11"/>
      <c r="J128" s="27"/>
      <c r="K128" s="27"/>
      <c r="L128" s="27"/>
      <c r="M128" s="7"/>
      <c r="N128" s="27"/>
      <c r="O128" s="27"/>
      <c r="P128" s="27"/>
      <c r="Q128" s="27"/>
      <c r="R128" s="27"/>
      <c r="S128" s="7"/>
      <c r="T128" s="27"/>
      <c r="U128" s="27"/>
      <c r="V128" s="27"/>
      <c r="W128" s="27"/>
      <c r="X128" s="27"/>
      <c r="Y128" s="27"/>
    </row>
    <row r="129" spans="1:25" x14ac:dyDescent="0.2">
      <c r="A129" s="7">
        <v>104</v>
      </c>
      <c r="B129" s="7"/>
      <c r="C129" s="62"/>
      <c r="D129" s="49"/>
      <c r="E129" s="7"/>
      <c r="F129" s="7"/>
      <c r="G129" s="7"/>
      <c r="H129" s="7"/>
      <c r="I129" s="11"/>
      <c r="J129" s="56"/>
      <c r="K129" s="56"/>
      <c r="L129" s="27"/>
      <c r="M129" s="7"/>
      <c r="N129" s="27"/>
      <c r="O129" s="27"/>
      <c r="P129" s="27"/>
      <c r="Q129" s="27"/>
      <c r="R129" s="27"/>
      <c r="S129" s="7"/>
      <c r="T129" s="27"/>
      <c r="U129" s="27"/>
      <c r="V129" s="27"/>
      <c r="W129" s="27"/>
      <c r="X129" s="27"/>
      <c r="Y129" s="27"/>
    </row>
    <row r="130" spans="1:25" x14ac:dyDescent="0.2">
      <c r="A130" s="7">
        <v>105</v>
      </c>
      <c r="B130" s="7"/>
      <c r="C130" s="49"/>
      <c r="D130" s="49"/>
      <c r="F130" s="7"/>
      <c r="G130" s="7"/>
      <c r="H130" s="7"/>
      <c r="I130" s="7"/>
      <c r="J130" s="56"/>
      <c r="K130" s="56"/>
      <c r="L130" s="27"/>
      <c r="M130" s="27"/>
      <c r="N130" s="27"/>
      <c r="O130" s="27"/>
      <c r="P130" s="27"/>
      <c r="Q130" s="27"/>
      <c r="R130" s="27"/>
      <c r="S130" s="27"/>
      <c r="T130" s="27"/>
      <c r="U130" s="27"/>
      <c r="V130" s="27"/>
      <c r="W130" s="27"/>
      <c r="X130" s="27"/>
      <c r="Y130" s="6"/>
    </row>
    <row r="131" spans="1:25" x14ac:dyDescent="0.2">
      <c r="A131" s="7">
        <v>106</v>
      </c>
      <c r="B131" s="7"/>
      <c r="C131" s="62"/>
      <c r="D131" s="49"/>
      <c r="E131" s="7"/>
      <c r="F131" s="7"/>
      <c r="G131" s="7"/>
      <c r="H131" s="7"/>
      <c r="I131" s="7"/>
      <c r="J131" s="27"/>
      <c r="K131" s="27"/>
      <c r="L131" s="27"/>
      <c r="M131" s="7"/>
      <c r="N131" s="27"/>
      <c r="O131" s="27"/>
      <c r="P131" s="27"/>
      <c r="Q131" s="27"/>
      <c r="R131" s="27"/>
      <c r="S131" s="27"/>
      <c r="T131" s="27"/>
      <c r="U131" s="27"/>
      <c r="V131" s="27"/>
      <c r="W131" s="27"/>
      <c r="X131" s="27"/>
      <c r="Y131" s="7"/>
    </row>
    <row r="132" spans="1:25" x14ac:dyDescent="0.2">
      <c r="A132" s="7">
        <v>108</v>
      </c>
      <c r="B132" s="7"/>
      <c r="C132" s="14"/>
      <c r="D132" s="7"/>
      <c r="F132" s="7"/>
      <c r="G132" s="7"/>
      <c r="H132" s="7"/>
      <c r="I132" s="7"/>
      <c r="J132" s="27"/>
      <c r="K132" s="27"/>
      <c r="L132" s="27"/>
      <c r="M132" s="7"/>
      <c r="N132" s="27"/>
      <c r="O132" s="27"/>
      <c r="P132" s="27"/>
      <c r="Q132" s="27"/>
      <c r="R132" s="27"/>
      <c r="S132" s="27"/>
      <c r="T132" s="27"/>
      <c r="U132" s="27"/>
      <c r="V132" s="27"/>
      <c r="W132" s="27"/>
      <c r="X132" s="27"/>
      <c r="Y132" s="27"/>
    </row>
    <row r="133" spans="1:25" ht="118.5" customHeight="1" x14ac:dyDescent="0.2">
      <c r="D133" s="102"/>
    </row>
  </sheetData>
  <mergeCells count="30">
    <mergeCell ref="A16:A17"/>
    <mergeCell ref="B16:B17"/>
    <mergeCell ref="C16:C17"/>
    <mergeCell ref="D16:E16"/>
    <mergeCell ref="I16:I17"/>
    <mergeCell ref="F16:F17"/>
    <mergeCell ref="G16:G17"/>
    <mergeCell ref="H16:H17"/>
    <mergeCell ref="R16:R17"/>
    <mergeCell ref="S16:S17"/>
    <mergeCell ref="T16:T17"/>
    <mergeCell ref="Y16:Y17"/>
    <mergeCell ref="U16:U17"/>
    <mergeCell ref="V16:V17"/>
    <mergeCell ref="W16:W17"/>
    <mergeCell ref="X16:X17"/>
    <mergeCell ref="J16:J17"/>
    <mergeCell ref="K16:K17"/>
    <mergeCell ref="P16:P17"/>
    <mergeCell ref="Q16:Q17"/>
    <mergeCell ref="N16:N17"/>
    <mergeCell ref="O16:O17"/>
    <mergeCell ref="L16:L17"/>
    <mergeCell ref="M16:M17"/>
    <mergeCell ref="A1:B11"/>
    <mergeCell ref="C1:E6"/>
    <mergeCell ref="F2:G3"/>
    <mergeCell ref="F6:G7"/>
    <mergeCell ref="C7:E11"/>
    <mergeCell ref="F10:G11"/>
  </mergeCells>
  <phoneticPr fontId="0" type="noConversion"/>
  <printOptions horizontalCentered="1"/>
  <pageMargins left="1.1811023622047245" right="0.78740157480314965" top="0.98425196850393704" bottom="0.98425196850393704" header="0" footer="0"/>
  <pageSetup scale="7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36"/>
  <sheetViews>
    <sheetView view="pageBreakPreview" topLeftCell="A18" zoomScale="80" zoomScaleNormal="10" zoomScaleSheetLayoutView="80" workbookViewId="0">
      <pane xSplit="1" ySplit="22" topLeftCell="B102" activePane="bottomRight" state="frozen"/>
      <selection activeCell="A18" sqref="A18"/>
      <selection pane="topRight" activeCell="B18" sqref="B18"/>
      <selection pane="bottomLeft" activeCell="A40" sqref="A40"/>
      <selection pane="bottomRight" activeCell="C103" sqref="C103"/>
    </sheetView>
  </sheetViews>
  <sheetFormatPr baseColWidth="10" defaultRowHeight="12.75" x14ac:dyDescent="0.2"/>
  <cols>
    <col min="1" max="1" width="12" style="156" bestFit="1" customWidth="1"/>
    <col min="2" max="3" width="15.7109375" style="156" customWidth="1"/>
    <col min="4" max="4" width="16" style="156" customWidth="1"/>
    <col min="5" max="5" width="12.5703125" style="156" customWidth="1"/>
    <col min="6" max="6" width="13.85546875" style="156" customWidth="1"/>
    <col min="7" max="7" width="38.5703125" style="156" customWidth="1"/>
    <col min="8" max="8" width="18.7109375" style="157" customWidth="1"/>
    <col min="9" max="9" width="17.28515625" style="158" customWidth="1"/>
    <col min="10" max="10" width="12.85546875" style="159" customWidth="1"/>
    <col min="11" max="11" width="15.42578125" style="159" customWidth="1"/>
    <col min="12" max="13" width="13.85546875" style="159" customWidth="1"/>
    <col min="14" max="14" width="15" style="156" customWidth="1"/>
    <col min="15" max="15" width="11.140625" style="156" customWidth="1"/>
    <col min="16" max="16" width="14.5703125" style="156" customWidth="1"/>
    <col min="17" max="17" width="11" style="156" customWidth="1"/>
    <col min="18" max="18" width="13.85546875" style="156" customWidth="1"/>
    <col min="19" max="19" width="15.5703125" style="156" customWidth="1"/>
    <col min="20" max="20" width="13.7109375" style="156" customWidth="1"/>
    <col min="21" max="21" width="11.7109375" style="156" customWidth="1"/>
    <col min="22" max="24" width="11.140625" style="156" customWidth="1"/>
    <col min="25" max="25" width="11.85546875" style="156" customWidth="1"/>
    <col min="26" max="26" width="11.5703125" style="156" customWidth="1"/>
    <col min="27" max="28" width="16.5703125" style="156" customWidth="1"/>
    <col min="29" max="29" width="14.5703125" style="160" customWidth="1"/>
    <col min="30" max="30" width="14.28515625" style="160" customWidth="1"/>
    <col min="31" max="32" width="11" style="160" customWidth="1"/>
    <col min="33" max="33" width="13.28515625" style="160" customWidth="1"/>
    <col min="34" max="34" width="15" style="160" customWidth="1"/>
    <col min="35" max="35" width="21.42578125" style="156" customWidth="1"/>
    <col min="36" max="41" width="11" style="156" customWidth="1"/>
    <col min="42" max="42" width="14.28515625" style="156" customWidth="1"/>
    <col min="43" max="43" width="19.140625" style="156" customWidth="1"/>
    <col min="44" max="44" width="14.140625" style="155" customWidth="1"/>
    <col min="45" max="45" width="14.140625" style="205" customWidth="1"/>
    <col min="46" max="46" width="19.85546875" style="156" customWidth="1"/>
    <col min="47" max="16384" width="11.42578125" style="156"/>
  </cols>
  <sheetData>
    <row r="1" spans="1:45" s="153" customFormat="1" ht="12.75" hidden="1" customHeight="1" x14ac:dyDescent="0.2">
      <c r="A1" s="939"/>
      <c r="B1" s="940"/>
      <c r="C1" s="940"/>
      <c r="D1" s="940"/>
      <c r="E1" s="940"/>
      <c r="F1" s="941"/>
      <c r="G1" s="925" t="s">
        <v>1806</v>
      </c>
      <c r="H1" s="926"/>
      <c r="I1" s="926"/>
      <c r="J1" s="926"/>
      <c r="K1" s="926"/>
      <c r="L1" s="926"/>
      <c r="M1" s="926"/>
      <c r="N1" s="926"/>
      <c r="O1" s="926"/>
      <c r="P1" s="926"/>
      <c r="Q1" s="926"/>
      <c r="R1" s="926"/>
      <c r="S1" s="926"/>
      <c r="T1" s="926"/>
      <c r="U1" s="926"/>
      <c r="V1" s="926"/>
      <c r="W1" s="926"/>
      <c r="X1" s="926"/>
      <c r="Y1" s="926"/>
      <c r="Z1" s="926"/>
      <c r="AA1" s="926"/>
      <c r="AB1" s="926"/>
      <c r="AC1" s="926"/>
      <c r="AD1" s="926"/>
      <c r="AE1" s="926"/>
      <c r="AF1" s="926"/>
      <c r="AG1" s="926"/>
      <c r="AH1" s="926"/>
      <c r="AI1" s="926"/>
      <c r="AJ1" s="926"/>
      <c r="AK1" s="926"/>
      <c r="AL1" s="926"/>
      <c r="AM1" s="926"/>
      <c r="AN1" s="926"/>
      <c r="AO1" s="926"/>
      <c r="AP1" s="919"/>
      <c r="AQ1" s="920"/>
      <c r="AR1" s="152"/>
      <c r="AS1" s="206"/>
    </row>
    <row r="2" spans="1:45" s="153" customFormat="1" ht="33" hidden="1" x14ac:dyDescent="0.2">
      <c r="A2" s="942"/>
      <c r="B2" s="943"/>
      <c r="C2" s="943"/>
      <c r="D2" s="943"/>
      <c r="E2" s="943"/>
      <c r="F2" s="944"/>
      <c r="G2" s="927"/>
      <c r="H2" s="927"/>
      <c r="I2" s="927"/>
      <c r="J2" s="927"/>
      <c r="K2" s="927"/>
      <c r="L2" s="927"/>
      <c r="M2" s="927"/>
      <c r="N2" s="927"/>
      <c r="O2" s="927"/>
      <c r="P2" s="927"/>
      <c r="Q2" s="927"/>
      <c r="R2" s="927"/>
      <c r="S2" s="927"/>
      <c r="T2" s="927"/>
      <c r="U2" s="927"/>
      <c r="V2" s="927"/>
      <c r="W2" s="927"/>
      <c r="X2" s="927"/>
      <c r="Y2" s="927"/>
      <c r="Z2" s="927"/>
      <c r="AA2" s="927"/>
      <c r="AB2" s="927"/>
      <c r="AC2" s="927"/>
      <c r="AD2" s="927"/>
      <c r="AE2" s="927"/>
      <c r="AF2" s="927"/>
      <c r="AG2" s="927"/>
      <c r="AH2" s="927"/>
      <c r="AI2" s="927"/>
      <c r="AJ2" s="927"/>
      <c r="AK2" s="927"/>
      <c r="AL2" s="927"/>
      <c r="AM2" s="927"/>
      <c r="AN2" s="927"/>
      <c r="AO2" s="927"/>
      <c r="AP2" s="921"/>
      <c r="AQ2" s="922"/>
      <c r="AR2" s="152"/>
      <c r="AS2" s="206"/>
    </row>
    <row r="3" spans="1:45" s="153" customFormat="1" ht="33" hidden="1" x14ac:dyDescent="0.2">
      <c r="A3" s="942"/>
      <c r="B3" s="943"/>
      <c r="C3" s="943"/>
      <c r="D3" s="943"/>
      <c r="E3" s="943"/>
      <c r="F3" s="944"/>
      <c r="G3" s="927"/>
      <c r="H3" s="927"/>
      <c r="I3" s="927"/>
      <c r="J3" s="927"/>
      <c r="K3" s="927"/>
      <c r="L3" s="927"/>
      <c r="M3" s="927"/>
      <c r="N3" s="927"/>
      <c r="O3" s="927"/>
      <c r="P3" s="927"/>
      <c r="Q3" s="927"/>
      <c r="R3" s="927"/>
      <c r="S3" s="927"/>
      <c r="T3" s="927"/>
      <c r="U3" s="927"/>
      <c r="V3" s="927"/>
      <c r="W3" s="927"/>
      <c r="X3" s="927"/>
      <c r="Y3" s="927"/>
      <c r="Z3" s="927"/>
      <c r="AA3" s="927"/>
      <c r="AB3" s="927"/>
      <c r="AC3" s="927"/>
      <c r="AD3" s="927"/>
      <c r="AE3" s="927"/>
      <c r="AF3" s="927"/>
      <c r="AG3" s="927"/>
      <c r="AH3" s="927"/>
      <c r="AI3" s="927"/>
      <c r="AJ3" s="927"/>
      <c r="AK3" s="927"/>
      <c r="AL3" s="927"/>
      <c r="AM3" s="927"/>
      <c r="AN3" s="927"/>
      <c r="AO3" s="927"/>
      <c r="AP3" s="921"/>
      <c r="AQ3" s="922"/>
      <c r="AR3" s="152"/>
      <c r="AS3" s="206"/>
    </row>
    <row r="4" spans="1:45" s="153" customFormat="1" ht="33" hidden="1" x14ac:dyDescent="0.2">
      <c r="A4" s="942"/>
      <c r="B4" s="943"/>
      <c r="C4" s="943"/>
      <c r="D4" s="943"/>
      <c r="E4" s="943"/>
      <c r="F4" s="944"/>
      <c r="G4" s="927"/>
      <c r="H4" s="927"/>
      <c r="I4" s="927"/>
      <c r="J4" s="927"/>
      <c r="K4" s="927"/>
      <c r="L4" s="927"/>
      <c r="M4" s="927"/>
      <c r="N4" s="927"/>
      <c r="O4" s="927"/>
      <c r="P4" s="927"/>
      <c r="Q4" s="927"/>
      <c r="R4" s="927"/>
      <c r="S4" s="927"/>
      <c r="T4" s="927"/>
      <c r="U4" s="927"/>
      <c r="V4" s="927"/>
      <c r="W4" s="927"/>
      <c r="X4" s="927"/>
      <c r="Y4" s="927"/>
      <c r="Z4" s="927"/>
      <c r="AA4" s="927"/>
      <c r="AB4" s="927"/>
      <c r="AC4" s="927"/>
      <c r="AD4" s="927"/>
      <c r="AE4" s="927"/>
      <c r="AF4" s="927"/>
      <c r="AG4" s="927"/>
      <c r="AH4" s="927"/>
      <c r="AI4" s="927"/>
      <c r="AJ4" s="927"/>
      <c r="AK4" s="927"/>
      <c r="AL4" s="927"/>
      <c r="AM4" s="927"/>
      <c r="AN4" s="927"/>
      <c r="AO4" s="927"/>
      <c r="AP4" s="921"/>
      <c r="AQ4" s="922"/>
      <c r="AR4" s="152"/>
      <c r="AS4" s="206"/>
    </row>
    <row r="5" spans="1:45" s="153" customFormat="1" ht="33" hidden="1" x14ac:dyDescent="0.2">
      <c r="A5" s="942"/>
      <c r="B5" s="943"/>
      <c r="C5" s="943"/>
      <c r="D5" s="943"/>
      <c r="E5" s="943"/>
      <c r="F5" s="944"/>
      <c r="G5" s="927"/>
      <c r="H5" s="927"/>
      <c r="I5" s="927"/>
      <c r="J5" s="927"/>
      <c r="K5" s="927"/>
      <c r="L5" s="927"/>
      <c r="M5" s="927"/>
      <c r="N5" s="927"/>
      <c r="O5" s="927"/>
      <c r="P5" s="927"/>
      <c r="Q5" s="927"/>
      <c r="R5" s="927"/>
      <c r="S5" s="927"/>
      <c r="T5" s="927"/>
      <c r="U5" s="927"/>
      <c r="V5" s="927"/>
      <c r="W5" s="927"/>
      <c r="X5" s="927"/>
      <c r="Y5" s="927"/>
      <c r="Z5" s="927"/>
      <c r="AA5" s="927"/>
      <c r="AB5" s="927"/>
      <c r="AC5" s="927"/>
      <c r="AD5" s="927"/>
      <c r="AE5" s="927"/>
      <c r="AF5" s="927"/>
      <c r="AG5" s="927"/>
      <c r="AH5" s="927"/>
      <c r="AI5" s="927"/>
      <c r="AJ5" s="927"/>
      <c r="AK5" s="927"/>
      <c r="AL5" s="927"/>
      <c r="AM5" s="927"/>
      <c r="AN5" s="927"/>
      <c r="AO5" s="927"/>
      <c r="AP5" s="921"/>
      <c r="AQ5" s="922"/>
      <c r="AR5" s="152"/>
      <c r="AS5" s="206"/>
    </row>
    <row r="6" spans="1:45" s="153" customFormat="1" ht="33" hidden="1" x14ac:dyDescent="0.2">
      <c r="A6" s="942"/>
      <c r="B6" s="943"/>
      <c r="C6" s="943"/>
      <c r="D6" s="943"/>
      <c r="E6" s="943"/>
      <c r="F6" s="944"/>
      <c r="G6" s="927"/>
      <c r="H6" s="927"/>
      <c r="I6" s="927"/>
      <c r="J6" s="927"/>
      <c r="K6" s="927"/>
      <c r="L6" s="927"/>
      <c r="M6" s="927"/>
      <c r="N6" s="927"/>
      <c r="O6" s="927"/>
      <c r="P6" s="927"/>
      <c r="Q6" s="927"/>
      <c r="R6" s="927"/>
      <c r="S6" s="927"/>
      <c r="T6" s="927"/>
      <c r="U6" s="927"/>
      <c r="V6" s="927"/>
      <c r="W6" s="927"/>
      <c r="X6" s="927"/>
      <c r="Y6" s="927"/>
      <c r="Z6" s="927"/>
      <c r="AA6" s="927"/>
      <c r="AB6" s="927"/>
      <c r="AC6" s="927"/>
      <c r="AD6" s="927"/>
      <c r="AE6" s="927"/>
      <c r="AF6" s="927"/>
      <c r="AG6" s="927"/>
      <c r="AH6" s="927"/>
      <c r="AI6" s="927"/>
      <c r="AJ6" s="927"/>
      <c r="AK6" s="927"/>
      <c r="AL6" s="927"/>
      <c r="AM6" s="927"/>
      <c r="AN6" s="927"/>
      <c r="AO6" s="927"/>
      <c r="AP6" s="921"/>
      <c r="AQ6" s="922"/>
      <c r="AR6" s="152"/>
      <c r="AS6" s="206"/>
    </row>
    <row r="7" spans="1:45" s="153" customFormat="1" ht="34.5" hidden="1" x14ac:dyDescent="0.2">
      <c r="A7" s="942"/>
      <c r="B7" s="943"/>
      <c r="C7" s="943"/>
      <c r="D7" s="943"/>
      <c r="E7" s="943"/>
      <c r="F7" s="944"/>
      <c r="G7" s="949" t="s">
        <v>240</v>
      </c>
      <c r="H7" s="949"/>
      <c r="I7" s="949"/>
      <c r="J7" s="949"/>
      <c r="K7" s="949"/>
      <c r="L7" s="949"/>
      <c r="M7" s="949"/>
      <c r="N7" s="949"/>
      <c r="O7" s="949"/>
      <c r="P7" s="949"/>
      <c r="Q7" s="949"/>
      <c r="R7" s="949"/>
      <c r="S7" s="949"/>
      <c r="T7" s="949"/>
      <c r="U7" s="949"/>
      <c r="V7" s="949"/>
      <c r="W7" s="949"/>
      <c r="X7" s="949"/>
      <c r="Y7" s="949"/>
      <c r="Z7" s="949"/>
      <c r="AA7" s="949"/>
      <c r="AB7" s="949"/>
      <c r="AC7" s="949"/>
      <c r="AD7" s="949"/>
      <c r="AE7" s="949"/>
      <c r="AF7" s="949"/>
      <c r="AG7" s="949"/>
      <c r="AH7" s="949"/>
      <c r="AI7" s="949"/>
      <c r="AJ7" s="949"/>
      <c r="AK7" s="949"/>
      <c r="AL7" s="949"/>
      <c r="AM7" s="949"/>
      <c r="AN7" s="949"/>
      <c r="AO7" s="949"/>
      <c r="AP7" s="923"/>
      <c r="AQ7" s="924"/>
      <c r="AR7" s="154"/>
      <c r="AS7" s="207"/>
    </row>
    <row r="8" spans="1:45" s="153" customFormat="1" ht="17.25" hidden="1" customHeight="1" x14ac:dyDescent="0.2">
      <c r="A8" s="942"/>
      <c r="B8" s="943"/>
      <c r="C8" s="943"/>
      <c r="D8" s="943"/>
      <c r="E8" s="943"/>
      <c r="F8" s="944"/>
      <c r="G8" s="949"/>
      <c r="H8" s="949"/>
      <c r="I8" s="949"/>
      <c r="J8" s="949"/>
      <c r="K8" s="949"/>
      <c r="L8" s="949"/>
      <c r="M8" s="949"/>
      <c r="N8" s="949"/>
      <c r="O8" s="949"/>
      <c r="P8" s="949"/>
      <c r="Q8" s="949"/>
      <c r="R8" s="949"/>
      <c r="S8" s="949"/>
      <c r="T8" s="949"/>
      <c r="U8" s="949"/>
      <c r="V8" s="949"/>
      <c r="W8" s="949"/>
      <c r="X8" s="949"/>
      <c r="Y8" s="949"/>
      <c r="Z8" s="949"/>
      <c r="AA8" s="949"/>
      <c r="AB8" s="949"/>
      <c r="AC8" s="949"/>
      <c r="AD8" s="949"/>
      <c r="AE8" s="949"/>
      <c r="AF8" s="949"/>
      <c r="AG8" s="949"/>
      <c r="AH8" s="949"/>
      <c r="AI8" s="949"/>
      <c r="AJ8" s="949"/>
      <c r="AK8" s="949"/>
      <c r="AL8" s="949"/>
      <c r="AM8" s="949"/>
      <c r="AN8" s="949"/>
      <c r="AO8" s="949"/>
      <c r="AP8" s="923"/>
      <c r="AQ8" s="924"/>
      <c r="AR8" s="154"/>
      <c r="AS8" s="207"/>
    </row>
    <row r="9" spans="1:45" ht="34.5" hidden="1" x14ac:dyDescent="0.2">
      <c r="A9" s="942"/>
      <c r="B9" s="943"/>
      <c r="C9" s="943"/>
      <c r="D9" s="943"/>
      <c r="E9" s="943"/>
      <c r="F9" s="944"/>
      <c r="G9" s="949"/>
      <c r="H9" s="949"/>
      <c r="I9" s="949"/>
      <c r="J9" s="949"/>
      <c r="K9" s="949"/>
      <c r="L9" s="949"/>
      <c r="M9" s="949"/>
      <c r="N9" s="949"/>
      <c r="O9" s="949"/>
      <c r="P9" s="949"/>
      <c r="Q9" s="949"/>
      <c r="R9" s="949"/>
      <c r="S9" s="949"/>
      <c r="T9" s="949"/>
      <c r="U9" s="949"/>
      <c r="V9" s="949"/>
      <c r="W9" s="949"/>
      <c r="X9" s="949"/>
      <c r="Y9" s="949"/>
      <c r="Z9" s="949"/>
      <c r="AA9" s="949"/>
      <c r="AB9" s="949"/>
      <c r="AC9" s="949"/>
      <c r="AD9" s="949"/>
      <c r="AE9" s="949"/>
      <c r="AF9" s="949"/>
      <c r="AG9" s="949"/>
      <c r="AH9" s="949"/>
      <c r="AI9" s="949"/>
      <c r="AJ9" s="949"/>
      <c r="AK9" s="949"/>
      <c r="AL9" s="949"/>
      <c r="AM9" s="949"/>
      <c r="AN9" s="949"/>
      <c r="AO9" s="949"/>
      <c r="AP9" s="923"/>
      <c r="AQ9" s="924"/>
      <c r="AR9" s="154"/>
      <c r="AS9" s="207"/>
    </row>
    <row r="10" spans="1:45" ht="12.75" hidden="1" customHeight="1" x14ac:dyDescent="0.2">
      <c r="A10" s="942"/>
      <c r="B10" s="943"/>
      <c r="C10" s="943"/>
      <c r="D10" s="943"/>
      <c r="E10" s="943"/>
      <c r="F10" s="944"/>
      <c r="G10" s="949" t="s">
        <v>239</v>
      </c>
      <c r="H10" s="949"/>
      <c r="I10" s="949"/>
      <c r="J10" s="949"/>
      <c r="K10" s="949"/>
      <c r="L10" s="949"/>
      <c r="M10" s="949"/>
      <c r="N10" s="949"/>
      <c r="O10" s="949"/>
      <c r="P10" s="949"/>
      <c r="Q10" s="949"/>
      <c r="R10" s="949"/>
      <c r="S10" s="949"/>
      <c r="T10" s="949"/>
      <c r="U10" s="949"/>
      <c r="V10" s="949"/>
      <c r="W10" s="949"/>
      <c r="X10" s="949"/>
      <c r="Y10" s="949"/>
      <c r="Z10" s="949"/>
      <c r="AA10" s="949"/>
      <c r="AB10" s="949"/>
      <c r="AC10" s="949"/>
      <c r="AD10" s="949"/>
      <c r="AE10" s="949"/>
      <c r="AF10" s="949"/>
      <c r="AG10" s="949"/>
      <c r="AH10" s="949"/>
      <c r="AI10" s="949"/>
      <c r="AJ10" s="949"/>
      <c r="AK10" s="949"/>
      <c r="AL10" s="949"/>
      <c r="AM10" s="949"/>
      <c r="AN10" s="949"/>
      <c r="AO10" s="949"/>
      <c r="AP10" s="921"/>
      <c r="AQ10" s="922"/>
      <c r="AR10" s="152"/>
      <c r="AS10" s="206"/>
    </row>
    <row r="11" spans="1:45" ht="12.75" hidden="1" customHeight="1" x14ac:dyDescent="0.2">
      <c r="A11" s="942"/>
      <c r="B11" s="943"/>
      <c r="C11" s="943"/>
      <c r="D11" s="943"/>
      <c r="E11" s="943"/>
      <c r="F11" s="944"/>
      <c r="G11" s="949"/>
      <c r="H11" s="949"/>
      <c r="I11" s="949"/>
      <c r="J11" s="949"/>
      <c r="K11" s="949"/>
      <c r="L11" s="949"/>
      <c r="M11" s="949"/>
      <c r="N11" s="949"/>
      <c r="O11" s="949"/>
      <c r="P11" s="949"/>
      <c r="Q11" s="949"/>
      <c r="R11" s="949"/>
      <c r="S11" s="949"/>
      <c r="T11" s="949"/>
      <c r="U11" s="949"/>
      <c r="V11" s="949"/>
      <c r="W11" s="949"/>
      <c r="X11" s="949"/>
      <c r="Y11" s="949"/>
      <c r="Z11" s="949"/>
      <c r="AA11" s="949"/>
      <c r="AB11" s="949"/>
      <c r="AC11" s="949"/>
      <c r="AD11" s="949"/>
      <c r="AE11" s="949"/>
      <c r="AF11" s="949"/>
      <c r="AG11" s="949"/>
      <c r="AH11" s="949"/>
      <c r="AI11" s="949"/>
      <c r="AJ11" s="949"/>
      <c r="AK11" s="949"/>
      <c r="AL11" s="949"/>
      <c r="AM11" s="949"/>
      <c r="AN11" s="949"/>
      <c r="AO11" s="949"/>
      <c r="AP11" s="921"/>
      <c r="AQ11" s="922"/>
      <c r="AR11" s="152"/>
      <c r="AS11" s="206"/>
    </row>
    <row r="12" spans="1:45" ht="12.75" hidden="1" customHeight="1" x14ac:dyDescent="0.2">
      <c r="A12" s="942"/>
      <c r="B12" s="943"/>
      <c r="C12" s="943"/>
      <c r="D12" s="943"/>
      <c r="E12" s="943"/>
      <c r="F12" s="944"/>
      <c r="G12" s="949"/>
      <c r="H12" s="949"/>
      <c r="I12" s="949"/>
      <c r="J12" s="949"/>
      <c r="K12" s="949"/>
      <c r="L12" s="949"/>
      <c r="M12" s="949"/>
      <c r="N12" s="949"/>
      <c r="O12" s="949"/>
      <c r="P12" s="949"/>
      <c r="Q12" s="949"/>
      <c r="R12" s="949"/>
      <c r="S12" s="949"/>
      <c r="T12" s="949"/>
      <c r="U12" s="949"/>
      <c r="V12" s="949"/>
      <c r="W12" s="949"/>
      <c r="X12" s="949"/>
      <c r="Y12" s="949"/>
      <c r="Z12" s="949"/>
      <c r="AA12" s="949"/>
      <c r="AB12" s="949"/>
      <c r="AC12" s="949"/>
      <c r="AD12" s="949"/>
      <c r="AE12" s="949"/>
      <c r="AF12" s="949"/>
      <c r="AG12" s="949"/>
      <c r="AH12" s="949"/>
      <c r="AI12" s="949"/>
      <c r="AJ12" s="949"/>
      <c r="AK12" s="949"/>
      <c r="AL12" s="949"/>
      <c r="AM12" s="949"/>
      <c r="AN12" s="949"/>
      <c r="AO12" s="949"/>
      <c r="AP12" s="921"/>
      <c r="AQ12" s="922"/>
      <c r="AR12" s="152"/>
      <c r="AS12" s="206"/>
    </row>
    <row r="13" spans="1:45" ht="12.75" hidden="1" customHeight="1" x14ac:dyDescent="0.2">
      <c r="A13" s="942"/>
      <c r="B13" s="943"/>
      <c r="C13" s="943"/>
      <c r="D13" s="943"/>
      <c r="E13" s="943"/>
      <c r="F13" s="944"/>
      <c r="G13" s="949"/>
      <c r="H13" s="949"/>
      <c r="I13" s="949"/>
      <c r="J13" s="949"/>
      <c r="K13" s="949"/>
      <c r="L13" s="949"/>
      <c r="M13" s="949"/>
      <c r="N13" s="949"/>
      <c r="O13" s="949"/>
      <c r="P13" s="949"/>
      <c r="Q13" s="949"/>
      <c r="R13" s="949"/>
      <c r="S13" s="949"/>
      <c r="T13" s="949"/>
      <c r="U13" s="949"/>
      <c r="V13" s="949"/>
      <c r="W13" s="949"/>
      <c r="X13" s="949"/>
      <c r="Y13" s="949"/>
      <c r="Z13" s="949"/>
      <c r="AA13" s="949"/>
      <c r="AB13" s="949"/>
      <c r="AC13" s="949"/>
      <c r="AD13" s="949"/>
      <c r="AE13" s="949"/>
      <c r="AF13" s="949"/>
      <c r="AG13" s="949"/>
      <c r="AH13" s="949"/>
      <c r="AI13" s="949"/>
      <c r="AJ13" s="949"/>
      <c r="AK13" s="949"/>
      <c r="AL13" s="949"/>
      <c r="AM13" s="949"/>
      <c r="AN13" s="949"/>
      <c r="AO13" s="949"/>
      <c r="AP13" s="921"/>
      <c r="AQ13" s="922"/>
      <c r="AR13" s="152"/>
      <c r="AS13" s="206"/>
    </row>
    <row r="14" spans="1:45" ht="12.75" hidden="1" customHeight="1" thickBot="1" x14ac:dyDescent="0.25">
      <c r="A14" s="945"/>
      <c r="B14" s="946"/>
      <c r="C14" s="946"/>
      <c r="D14" s="946"/>
      <c r="E14" s="946"/>
      <c r="F14" s="947"/>
      <c r="G14" s="950"/>
      <c r="H14" s="950"/>
      <c r="I14" s="950"/>
      <c r="J14" s="950"/>
      <c r="K14" s="950"/>
      <c r="L14" s="950"/>
      <c r="M14" s="950"/>
      <c r="N14" s="950"/>
      <c r="O14" s="950"/>
      <c r="P14" s="950"/>
      <c r="Q14" s="950"/>
      <c r="R14" s="950"/>
      <c r="S14" s="950"/>
      <c r="T14" s="950"/>
      <c r="U14" s="950"/>
      <c r="V14" s="950"/>
      <c r="W14" s="950"/>
      <c r="X14" s="950"/>
      <c r="Y14" s="950"/>
      <c r="Z14" s="950"/>
      <c r="AA14" s="950"/>
      <c r="AB14" s="950"/>
      <c r="AC14" s="950"/>
      <c r="AD14" s="950"/>
      <c r="AE14" s="950"/>
      <c r="AF14" s="950"/>
      <c r="AG14" s="950"/>
      <c r="AH14" s="950"/>
      <c r="AI14" s="950"/>
      <c r="AJ14" s="950"/>
      <c r="AK14" s="950"/>
      <c r="AL14" s="950"/>
      <c r="AM14" s="950"/>
      <c r="AN14" s="950"/>
      <c r="AO14" s="950"/>
      <c r="AP14" s="931"/>
      <c r="AQ14" s="932"/>
      <c r="AR14" s="152"/>
      <c r="AS14" s="206"/>
    </row>
    <row r="15" spans="1:45" hidden="1" x14ac:dyDescent="0.2"/>
    <row r="16" spans="1:45" hidden="1" x14ac:dyDescent="0.2"/>
    <row r="17" spans="1:44" hidden="1" x14ac:dyDescent="0.2"/>
    <row r="18" spans="1:44" hidden="1" x14ac:dyDescent="0.2">
      <c r="A18" s="876"/>
      <c r="B18" s="877"/>
      <c r="C18" s="882" t="s">
        <v>3334</v>
      </c>
      <c r="D18" s="883"/>
      <c r="E18" s="884"/>
      <c r="F18" s="677"/>
      <c r="G18" s="675"/>
      <c r="AR18" s="684"/>
    </row>
    <row r="19" spans="1:44" hidden="1" x14ac:dyDescent="0.2">
      <c r="A19" s="878"/>
      <c r="B19" s="879"/>
      <c r="C19" s="885"/>
      <c r="D19" s="883"/>
      <c r="E19" s="884"/>
      <c r="F19" s="865" t="s">
        <v>3338</v>
      </c>
      <c r="G19" s="866"/>
      <c r="AR19" s="684"/>
    </row>
    <row r="20" spans="1:44" hidden="1" x14ac:dyDescent="0.2">
      <c r="A20" s="878"/>
      <c r="B20" s="879"/>
      <c r="C20" s="885"/>
      <c r="D20" s="883"/>
      <c r="E20" s="884"/>
      <c r="F20" s="865"/>
      <c r="G20" s="866"/>
      <c r="AR20" s="684"/>
    </row>
    <row r="21" spans="1:44" hidden="1" x14ac:dyDescent="0.15">
      <c r="A21" s="878"/>
      <c r="B21" s="879"/>
      <c r="C21" s="885"/>
      <c r="D21" s="883"/>
      <c r="E21" s="884"/>
      <c r="F21" s="678"/>
      <c r="G21" s="679"/>
      <c r="AR21" s="684"/>
    </row>
    <row r="22" spans="1:44" hidden="1" x14ac:dyDescent="0.15">
      <c r="A22" s="878"/>
      <c r="B22" s="879"/>
      <c r="C22" s="885"/>
      <c r="D22" s="883"/>
      <c r="E22" s="884"/>
      <c r="F22" s="678"/>
      <c r="G22" s="679"/>
      <c r="AR22" s="684"/>
    </row>
    <row r="23" spans="1:44" hidden="1" x14ac:dyDescent="0.2">
      <c r="A23" s="878"/>
      <c r="B23" s="879"/>
      <c r="C23" s="885"/>
      <c r="D23" s="883"/>
      <c r="E23" s="884"/>
      <c r="F23" s="865" t="s">
        <v>3335</v>
      </c>
      <c r="G23" s="866"/>
      <c r="AR23" s="684"/>
    </row>
    <row r="24" spans="1:44" hidden="1" x14ac:dyDescent="0.2">
      <c r="A24" s="878"/>
      <c r="B24" s="879"/>
      <c r="C24" s="867" t="s">
        <v>3337</v>
      </c>
      <c r="D24" s="868"/>
      <c r="E24" s="869"/>
      <c r="F24" s="865"/>
      <c r="G24" s="866"/>
      <c r="AR24" s="684"/>
    </row>
    <row r="25" spans="1:44" hidden="1" x14ac:dyDescent="0.15">
      <c r="A25" s="878"/>
      <c r="B25" s="879"/>
      <c r="C25" s="870"/>
      <c r="D25" s="868"/>
      <c r="E25" s="869"/>
      <c r="F25" s="680"/>
      <c r="G25" s="681"/>
      <c r="AR25" s="684"/>
    </row>
    <row r="26" spans="1:44" hidden="1" x14ac:dyDescent="0.15">
      <c r="A26" s="878"/>
      <c r="B26" s="879"/>
      <c r="C26" s="870"/>
      <c r="D26" s="868"/>
      <c r="E26" s="869"/>
      <c r="F26" s="680"/>
      <c r="G26" s="681"/>
      <c r="AR26" s="684"/>
    </row>
    <row r="27" spans="1:44" hidden="1" x14ac:dyDescent="0.2">
      <c r="A27" s="878"/>
      <c r="B27" s="879"/>
      <c r="C27" s="870"/>
      <c r="D27" s="868"/>
      <c r="E27" s="869"/>
      <c r="F27" s="865" t="s">
        <v>3336</v>
      </c>
      <c r="G27" s="866"/>
      <c r="AR27" s="684"/>
    </row>
    <row r="28" spans="1:44" hidden="1" x14ac:dyDescent="0.2">
      <c r="A28" s="880"/>
      <c r="B28" s="881"/>
      <c r="C28" s="870"/>
      <c r="D28" s="868"/>
      <c r="E28" s="869"/>
      <c r="F28" s="871"/>
      <c r="G28" s="872"/>
      <c r="AR28" s="684"/>
    </row>
    <row r="29" spans="1:44" hidden="1" x14ac:dyDescent="0.2">
      <c r="AR29" s="684"/>
    </row>
    <row r="30" spans="1:44" hidden="1" x14ac:dyDescent="0.2">
      <c r="AR30" s="684"/>
    </row>
    <row r="31" spans="1:44" hidden="1" x14ac:dyDescent="0.2">
      <c r="AR31" s="684"/>
    </row>
    <row r="32" spans="1:44" hidden="1" x14ac:dyDescent="0.2">
      <c r="AR32" s="684"/>
    </row>
    <row r="33" spans="1:46" hidden="1" x14ac:dyDescent="0.2">
      <c r="AR33" s="684"/>
    </row>
    <row r="34" spans="1:46" hidden="1" x14ac:dyDescent="0.2">
      <c r="AR34" s="684"/>
    </row>
    <row r="35" spans="1:46" x14ac:dyDescent="0.2">
      <c r="AR35" s="684"/>
    </row>
    <row r="36" spans="1:46" ht="21.75" customHeight="1" x14ac:dyDescent="0.2">
      <c r="A36" s="908" t="s">
        <v>566</v>
      </c>
      <c r="B36" s="909" t="s">
        <v>565</v>
      </c>
      <c r="C36" s="903" t="s">
        <v>564</v>
      </c>
      <c r="D36" s="903"/>
      <c r="E36" s="903"/>
      <c r="F36" s="903"/>
      <c r="G36" s="915" t="s">
        <v>563</v>
      </c>
      <c r="H36" s="909" t="s">
        <v>562</v>
      </c>
      <c r="I36" s="910"/>
      <c r="J36" s="910"/>
      <c r="K36" s="911"/>
      <c r="L36" s="908" t="s">
        <v>561</v>
      </c>
      <c r="M36" s="161"/>
      <c r="N36" s="908" t="s">
        <v>560</v>
      </c>
      <c r="O36" s="909" t="s">
        <v>559</v>
      </c>
      <c r="P36" s="910"/>
      <c r="Q36" s="910"/>
      <c r="R36" s="911"/>
      <c r="S36" s="908" t="s">
        <v>558</v>
      </c>
      <c r="T36" s="908" t="s">
        <v>557</v>
      </c>
      <c r="U36" s="903" t="s">
        <v>556</v>
      </c>
      <c r="V36" s="903"/>
      <c r="W36" s="903"/>
      <c r="X36" s="903"/>
      <c r="Y36" s="936" t="s">
        <v>555</v>
      </c>
      <c r="Z36" s="937"/>
      <c r="AA36" s="937"/>
      <c r="AB36" s="937"/>
      <c r="AC36" s="937"/>
      <c r="AD36" s="937"/>
      <c r="AE36" s="937"/>
      <c r="AF36" s="938"/>
      <c r="AG36" s="908" t="s">
        <v>554</v>
      </c>
      <c r="AH36" s="908" t="s">
        <v>553</v>
      </c>
      <c r="AI36" s="955" t="s">
        <v>552</v>
      </c>
      <c r="AJ36" s="958"/>
      <c r="AK36" s="958"/>
      <c r="AL36" s="958"/>
      <c r="AM36" s="958"/>
      <c r="AN36" s="958"/>
      <c r="AO36" s="958"/>
      <c r="AP36" s="952" t="s">
        <v>551</v>
      </c>
      <c r="AQ36" s="955" t="s">
        <v>550</v>
      </c>
      <c r="AR36" s="961" t="s">
        <v>1509</v>
      </c>
      <c r="AS36" s="961" t="s">
        <v>1097</v>
      </c>
      <c r="AT36" s="951" t="s">
        <v>549</v>
      </c>
    </row>
    <row r="37" spans="1:46" ht="21.75" customHeight="1" x14ac:dyDescent="0.2">
      <c r="A37" s="904"/>
      <c r="B37" s="948"/>
      <c r="C37" s="903"/>
      <c r="D37" s="903"/>
      <c r="E37" s="903"/>
      <c r="F37" s="903"/>
      <c r="G37" s="916"/>
      <c r="H37" s="912"/>
      <c r="I37" s="913"/>
      <c r="J37" s="913"/>
      <c r="K37" s="914"/>
      <c r="L37" s="904"/>
      <c r="M37" s="162"/>
      <c r="N37" s="904"/>
      <c r="O37" s="912"/>
      <c r="P37" s="913"/>
      <c r="Q37" s="913"/>
      <c r="R37" s="914"/>
      <c r="S37" s="904"/>
      <c r="T37" s="904"/>
      <c r="U37" s="908" t="s">
        <v>548</v>
      </c>
      <c r="V37" s="908" t="s">
        <v>589</v>
      </c>
      <c r="W37" s="908" t="s">
        <v>588</v>
      </c>
      <c r="X37" s="908" t="s">
        <v>587</v>
      </c>
      <c r="Y37" s="908" t="s">
        <v>586</v>
      </c>
      <c r="Z37" s="908" t="s">
        <v>204</v>
      </c>
      <c r="AA37" s="908" t="s">
        <v>203</v>
      </c>
      <c r="AB37" s="908" t="s">
        <v>257</v>
      </c>
      <c r="AC37" s="928" t="s">
        <v>256</v>
      </c>
      <c r="AD37" s="928" t="s">
        <v>255</v>
      </c>
      <c r="AE37" s="928" t="s">
        <v>254</v>
      </c>
      <c r="AF37" s="928" t="s">
        <v>3046</v>
      </c>
      <c r="AG37" s="904"/>
      <c r="AH37" s="904"/>
      <c r="AI37" s="957"/>
      <c r="AJ37" s="959"/>
      <c r="AK37" s="959"/>
      <c r="AL37" s="959"/>
      <c r="AM37" s="959"/>
      <c r="AN37" s="959"/>
      <c r="AO37" s="959"/>
      <c r="AP37" s="953"/>
      <c r="AQ37" s="956"/>
      <c r="AR37" s="962"/>
      <c r="AS37" s="962"/>
      <c r="AT37" s="951"/>
    </row>
    <row r="38" spans="1:46" ht="33.75" customHeight="1" x14ac:dyDescent="0.2">
      <c r="A38" s="904"/>
      <c r="B38" s="904"/>
      <c r="C38" s="904" t="s">
        <v>3045</v>
      </c>
      <c r="D38" s="904" t="s">
        <v>3044</v>
      </c>
      <c r="E38" s="904" t="s">
        <v>3043</v>
      </c>
      <c r="F38" s="904" t="s">
        <v>3021</v>
      </c>
      <c r="G38" s="917"/>
      <c r="H38" s="908" t="s">
        <v>3042</v>
      </c>
      <c r="I38" s="906" t="s">
        <v>3041</v>
      </c>
      <c r="J38" s="907"/>
      <c r="K38" s="908" t="s">
        <v>2303</v>
      </c>
      <c r="L38" s="904"/>
      <c r="M38" s="162" t="s">
        <v>975</v>
      </c>
      <c r="N38" s="904"/>
      <c r="O38" s="908" t="s">
        <v>493</v>
      </c>
      <c r="P38" s="908" t="s">
        <v>3012</v>
      </c>
      <c r="Q38" s="908" t="s">
        <v>1179</v>
      </c>
      <c r="R38" s="908" t="s">
        <v>1178</v>
      </c>
      <c r="S38" s="904"/>
      <c r="T38" s="904"/>
      <c r="U38" s="904"/>
      <c r="V38" s="904"/>
      <c r="W38" s="904"/>
      <c r="X38" s="904"/>
      <c r="Y38" s="904"/>
      <c r="Z38" s="904"/>
      <c r="AA38" s="904"/>
      <c r="AB38" s="904"/>
      <c r="AC38" s="929"/>
      <c r="AD38" s="929"/>
      <c r="AE38" s="929"/>
      <c r="AF38" s="929"/>
      <c r="AG38" s="904"/>
      <c r="AH38" s="904"/>
      <c r="AI38" s="964" t="s">
        <v>2252</v>
      </c>
      <c r="AJ38" s="952" t="s">
        <v>1177</v>
      </c>
      <c r="AK38" s="952" t="s">
        <v>1176</v>
      </c>
      <c r="AL38" s="952" t="s">
        <v>1175</v>
      </c>
      <c r="AM38" s="952" t="s">
        <v>1174</v>
      </c>
      <c r="AN38" s="952" t="s">
        <v>1173</v>
      </c>
      <c r="AO38" s="952" t="s">
        <v>1172</v>
      </c>
      <c r="AP38" s="953"/>
      <c r="AQ38" s="956"/>
      <c r="AR38" s="962"/>
      <c r="AS38" s="962"/>
      <c r="AT38" s="951"/>
    </row>
    <row r="39" spans="1:46" ht="11.25" customHeight="1" x14ac:dyDescent="0.2">
      <c r="A39" s="905"/>
      <c r="B39" s="905"/>
      <c r="C39" s="905"/>
      <c r="D39" s="905"/>
      <c r="E39" s="905"/>
      <c r="F39" s="905"/>
      <c r="G39" s="918"/>
      <c r="H39" s="905"/>
      <c r="I39" s="164" t="s">
        <v>1511</v>
      </c>
      <c r="J39" s="164" t="s">
        <v>1512</v>
      </c>
      <c r="K39" s="905"/>
      <c r="L39" s="905"/>
      <c r="M39" s="163"/>
      <c r="N39" s="905"/>
      <c r="O39" s="905"/>
      <c r="P39" s="905"/>
      <c r="Q39" s="905"/>
      <c r="R39" s="905"/>
      <c r="S39" s="905"/>
      <c r="T39" s="905"/>
      <c r="U39" s="905"/>
      <c r="V39" s="905"/>
      <c r="W39" s="905"/>
      <c r="X39" s="905"/>
      <c r="Y39" s="905"/>
      <c r="Z39" s="905"/>
      <c r="AA39" s="905"/>
      <c r="AB39" s="905"/>
      <c r="AC39" s="930"/>
      <c r="AD39" s="930"/>
      <c r="AE39" s="930"/>
      <c r="AF39" s="930"/>
      <c r="AG39" s="905"/>
      <c r="AH39" s="905"/>
      <c r="AI39" s="965"/>
      <c r="AJ39" s="960"/>
      <c r="AK39" s="960"/>
      <c r="AL39" s="960"/>
      <c r="AM39" s="960"/>
      <c r="AN39" s="960"/>
      <c r="AO39" s="960"/>
      <c r="AP39" s="954"/>
      <c r="AQ39" s="957"/>
      <c r="AR39" s="963"/>
      <c r="AS39" s="963"/>
      <c r="AT39" s="951"/>
    </row>
    <row r="40" spans="1:46" s="171" customFormat="1" ht="114.75" x14ac:dyDescent="0.2">
      <c r="A40" s="293" t="s">
        <v>2559</v>
      </c>
      <c r="B40" s="294" t="s">
        <v>2260</v>
      </c>
      <c r="C40" s="294" t="s">
        <v>2209</v>
      </c>
      <c r="D40" s="294" t="s">
        <v>373</v>
      </c>
      <c r="E40" s="295"/>
      <c r="F40" s="294" t="s">
        <v>1940</v>
      </c>
      <c r="G40" s="294" t="s">
        <v>2403</v>
      </c>
      <c r="H40" s="296">
        <v>605000000</v>
      </c>
      <c r="I40" s="296">
        <v>550000000</v>
      </c>
      <c r="J40" s="297"/>
      <c r="K40" s="298" t="s">
        <v>467</v>
      </c>
      <c r="L40" s="294" t="s">
        <v>2294</v>
      </c>
      <c r="M40" s="294" t="s">
        <v>583</v>
      </c>
      <c r="N40" s="294">
        <v>1410902320</v>
      </c>
      <c r="O40" s="293" t="s">
        <v>1390</v>
      </c>
      <c r="P40" s="299">
        <v>40389</v>
      </c>
      <c r="Q40" s="293" t="s">
        <v>1444</v>
      </c>
      <c r="R40" s="299">
        <v>40415</v>
      </c>
      <c r="S40" s="293" t="s">
        <v>2258</v>
      </c>
      <c r="T40" s="299">
        <v>40420</v>
      </c>
      <c r="U40" s="299" t="s">
        <v>2480</v>
      </c>
      <c r="V40" s="299">
        <v>40403</v>
      </c>
      <c r="W40" s="299">
        <v>40462</v>
      </c>
      <c r="X40" s="299">
        <v>40674</v>
      </c>
      <c r="Y40" s="300"/>
      <c r="Z40" s="300"/>
      <c r="AA40" s="300"/>
      <c r="AB40" s="300"/>
      <c r="AC40" s="301"/>
      <c r="AD40" s="301"/>
      <c r="AE40" s="300"/>
      <c r="AF40" s="300"/>
      <c r="AG40" s="302">
        <v>40477</v>
      </c>
      <c r="AH40" s="302">
        <v>40560</v>
      </c>
      <c r="AI40" s="301" t="s">
        <v>1232</v>
      </c>
      <c r="AJ40" s="302">
        <v>40693</v>
      </c>
      <c r="AK40" s="302"/>
      <c r="AL40" s="302"/>
      <c r="AM40" s="300"/>
      <c r="AN40" s="300"/>
      <c r="AO40" s="300"/>
      <c r="AP40" s="302">
        <v>40709</v>
      </c>
      <c r="AQ40" s="303">
        <v>40814</v>
      </c>
      <c r="AR40" s="304" t="s">
        <v>2598</v>
      </c>
      <c r="AS40" s="305">
        <v>1</v>
      </c>
      <c r="AT40" s="306" t="s">
        <v>1259</v>
      </c>
    </row>
    <row r="41" spans="1:46" s="171" customFormat="1" ht="114.75" x14ac:dyDescent="0.2">
      <c r="A41" s="293" t="s">
        <v>1389</v>
      </c>
      <c r="B41" s="294" t="s">
        <v>2260</v>
      </c>
      <c r="C41" s="294" t="s">
        <v>2209</v>
      </c>
      <c r="D41" s="294" t="s">
        <v>373</v>
      </c>
      <c r="E41" s="300"/>
      <c r="F41" s="297" t="s">
        <v>1940</v>
      </c>
      <c r="G41" s="294" t="s">
        <v>1030</v>
      </c>
      <c r="H41" s="296">
        <v>343000000</v>
      </c>
      <c r="I41" s="296">
        <v>264000000</v>
      </c>
      <c r="J41" s="297"/>
      <c r="K41" s="299" t="s">
        <v>466</v>
      </c>
      <c r="L41" s="294" t="s">
        <v>2294</v>
      </c>
      <c r="M41" s="294" t="s">
        <v>583</v>
      </c>
      <c r="N41" s="294">
        <v>6410901120</v>
      </c>
      <c r="O41" s="293" t="s">
        <v>1391</v>
      </c>
      <c r="P41" s="299">
        <v>40389</v>
      </c>
      <c r="Q41" s="293" t="s">
        <v>1718</v>
      </c>
      <c r="R41" s="299">
        <v>40415</v>
      </c>
      <c r="S41" s="293" t="s">
        <v>2259</v>
      </c>
      <c r="T41" s="299">
        <v>40420</v>
      </c>
      <c r="U41" s="299" t="s">
        <v>1212</v>
      </c>
      <c r="V41" s="299">
        <v>40410</v>
      </c>
      <c r="W41" s="299">
        <v>40462</v>
      </c>
      <c r="X41" s="307">
        <v>41040</v>
      </c>
      <c r="Y41" s="302"/>
      <c r="Z41" s="294" t="s">
        <v>248</v>
      </c>
      <c r="AA41" s="302">
        <v>40722</v>
      </c>
      <c r="AB41" s="302">
        <v>40722</v>
      </c>
      <c r="AC41" s="301">
        <v>80000000</v>
      </c>
      <c r="AD41" s="308"/>
      <c r="AE41" s="294" t="s">
        <v>2507</v>
      </c>
      <c r="AF41" s="294" t="s">
        <v>2455</v>
      </c>
      <c r="AG41" s="302">
        <v>40561</v>
      </c>
      <c r="AH41" s="302">
        <v>40592</v>
      </c>
      <c r="AI41" s="299" t="s">
        <v>250</v>
      </c>
      <c r="AJ41" s="302">
        <v>40693</v>
      </c>
      <c r="AK41" s="302">
        <v>40849</v>
      </c>
      <c r="AL41" s="302"/>
      <c r="AM41" s="300"/>
      <c r="AN41" s="300"/>
      <c r="AO41" s="300"/>
      <c r="AP41" s="302">
        <v>41134</v>
      </c>
      <c r="AQ41" s="302">
        <v>41180</v>
      </c>
      <c r="AR41" s="294" t="s">
        <v>2599</v>
      </c>
      <c r="AS41" s="294"/>
      <c r="AT41" s="306" t="s">
        <v>1259</v>
      </c>
    </row>
    <row r="42" spans="1:46" s="171" customFormat="1" x14ac:dyDescent="0.2">
      <c r="A42" s="309" t="s">
        <v>1392</v>
      </c>
      <c r="B42" s="310" t="s">
        <v>3050</v>
      </c>
      <c r="C42" s="310" t="s">
        <v>3050</v>
      </c>
      <c r="D42" s="310" t="s">
        <v>3050</v>
      </c>
      <c r="E42" s="311"/>
      <c r="F42" s="310"/>
      <c r="G42" s="310" t="s">
        <v>3050</v>
      </c>
      <c r="H42" s="312" t="s">
        <v>3050</v>
      </c>
      <c r="I42" s="312" t="s">
        <v>3050</v>
      </c>
      <c r="J42" s="313"/>
      <c r="K42" s="314"/>
      <c r="L42" s="314"/>
      <c r="M42" s="314"/>
      <c r="N42" s="315"/>
      <c r="O42" s="309"/>
      <c r="P42" s="314"/>
      <c r="Q42" s="309"/>
      <c r="R42" s="314"/>
      <c r="S42" s="309"/>
      <c r="T42" s="314"/>
      <c r="U42" s="314"/>
      <c r="V42" s="314"/>
      <c r="W42" s="314"/>
      <c r="X42" s="314"/>
      <c r="Y42" s="316"/>
      <c r="Z42" s="311"/>
      <c r="AA42" s="311"/>
      <c r="AB42" s="311"/>
      <c r="AC42" s="317"/>
      <c r="AD42" s="318"/>
      <c r="AE42" s="311"/>
      <c r="AF42" s="311"/>
      <c r="AG42" s="311"/>
      <c r="AH42" s="311"/>
      <c r="AI42" s="316"/>
      <c r="AJ42" s="316"/>
      <c r="AK42" s="316"/>
      <c r="AL42" s="316"/>
      <c r="AM42" s="316"/>
      <c r="AN42" s="316"/>
      <c r="AO42" s="316"/>
      <c r="AP42" s="316"/>
      <c r="AQ42" s="316"/>
      <c r="AR42" s="311"/>
      <c r="AS42" s="311"/>
      <c r="AT42" s="319" t="s">
        <v>3050</v>
      </c>
    </row>
    <row r="43" spans="1:46" s="171" customFormat="1" x14ac:dyDescent="0.2">
      <c r="A43" s="309" t="s">
        <v>1719</v>
      </c>
      <c r="B43" s="310" t="s">
        <v>3050</v>
      </c>
      <c r="C43" s="310" t="s">
        <v>3050</v>
      </c>
      <c r="D43" s="310" t="s">
        <v>3050</v>
      </c>
      <c r="E43" s="311"/>
      <c r="F43" s="311"/>
      <c r="G43" s="310" t="s">
        <v>3050</v>
      </c>
      <c r="H43" s="312" t="s">
        <v>3050</v>
      </c>
      <c r="I43" s="312" t="s">
        <v>3050</v>
      </c>
      <c r="J43" s="320"/>
      <c r="K43" s="316"/>
      <c r="L43" s="316"/>
      <c r="M43" s="316"/>
      <c r="N43" s="311"/>
      <c r="O43" s="321"/>
      <c r="P43" s="316"/>
      <c r="Q43" s="321"/>
      <c r="R43" s="316"/>
      <c r="S43" s="321"/>
      <c r="T43" s="316"/>
      <c r="U43" s="316"/>
      <c r="V43" s="316"/>
      <c r="W43" s="316"/>
      <c r="X43" s="316"/>
      <c r="Y43" s="316"/>
      <c r="Z43" s="311"/>
      <c r="AA43" s="311"/>
      <c r="AB43" s="311"/>
      <c r="AC43" s="318"/>
      <c r="AD43" s="318"/>
      <c r="AE43" s="311"/>
      <c r="AF43" s="311"/>
      <c r="AG43" s="311"/>
      <c r="AH43" s="311"/>
      <c r="AI43" s="316"/>
      <c r="AJ43" s="316"/>
      <c r="AK43" s="316"/>
      <c r="AL43" s="316"/>
      <c r="AM43" s="316"/>
      <c r="AN43" s="316"/>
      <c r="AO43" s="316"/>
      <c r="AP43" s="316"/>
      <c r="AQ43" s="316"/>
      <c r="AR43" s="311"/>
      <c r="AS43" s="311"/>
      <c r="AT43" s="319" t="s">
        <v>3050</v>
      </c>
    </row>
    <row r="44" spans="1:46" s="171" customFormat="1" ht="76.5" x14ac:dyDescent="0.2">
      <c r="A44" s="293" t="s">
        <v>1174</v>
      </c>
      <c r="B44" s="294" t="s">
        <v>1938</v>
      </c>
      <c r="C44" s="294" t="s">
        <v>1247</v>
      </c>
      <c r="D44" s="322" t="s">
        <v>1939</v>
      </c>
      <c r="E44" s="323"/>
      <c r="F44" s="294" t="s">
        <v>1940</v>
      </c>
      <c r="G44" s="294" t="s">
        <v>887</v>
      </c>
      <c r="H44" s="324">
        <v>519000000</v>
      </c>
      <c r="I44" s="324">
        <v>484000000</v>
      </c>
      <c r="J44" s="323"/>
      <c r="K44" s="299" t="s">
        <v>888</v>
      </c>
      <c r="L44" s="299" t="s">
        <v>2162</v>
      </c>
      <c r="M44" s="299" t="s">
        <v>1924</v>
      </c>
      <c r="N44" s="300">
        <v>3310902120</v>
      </c>
      <c r="O44" s="293" t="s">
        <v>889</v>
      </c>
      <c r="P44" s="302">
        <v>40421</v>
      </c>
      <c r="Q44" s="293" t="s">
        <v>890</v>
      </c>
      <c r="R44" s="302">
        <v>40435</v>
      </c>
      <c r="S44" s="293" t="s">
        <v>891</v>
      </c>
      <c r="T44" s="302">
        <v>40427</v>
      </c>
      <c r="U44" s="299" t="s">
        <v>1212</v>
      </c>
      <c r="V44" s="302">
        <v>40424</v>
      </c>
      <c r="W44" s="302">
        <v>40462</v>
      </c>
      <c r="X44" s="302">
        <v>41040</v>
      </c>
      <c r="Y44" s="302"/>
      <c r="Z44" s="294" t="s">
        <v>249</v>
      </c>
      <c r="AA44" s="302">
        <v>40722</v>
      </c>
      <c r="AB44" s="302">
        <v>40722</v>
      </c>
      <c r="AC44" s="301">
        <v>242000000</v>
      </c>
      <c r="AD44" s="308"/>
      <c r="AE44" s="294" t="s">
        <v>2456</v>
      </c>
      <c r="AF44" s="294" t="s">
        <v>388</v>
      </c>
      <c r="AG44" s="300"/>
      <c r="AH44" s="300"/>
      <c r="AI44" s="325" t="s">
        <v>251</v>
      </c>
      <c r="AJ44" s="302">
        <v>40648</v>
      </c>
      <c r="AK44" s="302">
        <v>40821</v>
      </c>
      <c r="AL44" s="302">
        <v>40935</v>
      </c>
      <c r="AM44" s="302"/>
      <c r="AN44" s="302"/>
      <c r="AO44" s="302"/>
      <c r="AP44" s="302">
        <v>41145</v>
      </c>
      <c r="AQ44" s="302">
        <v>41145</v>
      </c>
      <c r="AR44" s="300"/>
      <c r="AS44" s="300"/>
      <c r="AT44" s="306" t="s">
        <v>1259</v>
      </c>
    </row>
    <row r="45" spans="1:46" s="171" customFormat="1" ht="114.75" x14ac:dyDescent="0.2">
      <c r="A45" s="293" t="s">
        <v>1173</v>
      </c>
      <c r="B45" s="294" t="s">
        <v>1938</v>
      </c>
      <c r="C45" s="294" t="s">
        <v>486</v>
      </c>
      <c r="D45" s="300">
        <v>8909029226</v>
      </c>
      <c r="E45" s="300"/>
      <c r="F45" s="294" t="s">
        <v>892</v>
      </c>
      <c r="G45" s="294" t="s">
        <v>1434</v>
      </c>
      <c r="H45" s="324">
        <v>193230000</v>
      </c>
      <c r="I45" s="324">
        <v>161230000</v>
      </c>
      <c r="J45" s="323"/>
      <c r="K45" s="299" t="s">
        <v>1886</v>
      </c>
      <c r="L45" s="299" t="s">
        <v>2162</v>
      </c>
      <c r="M45" s="299" t="s">
        <v>1924</v>
      </c>
      <c r="N45" s="300">
        <v>5410901220</v>
      </c>
      <c r="O45" s="293" t="s">
        <v>2968</v>
      </c>
      <c r="P45" s="302">
        <v>40359</v>
      </c>
      <c r="Q45" s="293" t="s">
        <v>1887</v>
      </c>
      <c r="R45" s="302">
        <v>40438</v>
      </c>
      <c r="S45" s="293" t="s">
        <v>310</v>
      </c>
      <c r="T45" s="302">
        <v>40435</v>
      </c>
      <c r="U45" s="299" t="s">
        <v>603</v>
      </c>
      <c r="V45" s="302">
        <v>40429</v>
      </c>
      <c r="W45" s="302">
        <v>40472</v>
      </c>
      <c r="X45" s="302">
        <v>40776</v>
      </c>
      <c r="Y45" s="302"/>
      <c r="Z45" s="299" t="s">
        <v>3035</v>
      </c>
      <c r="AA45" s="302">
        <v>40652</v>
      </c>
      <c r="AB45" s="302">
        <v>40652</v>
      </c>
      <c r="AC45" s="301">
        <v>80615000</v>
      </c>
      <c r="AD45" s="308"/>
      <c r="AE45" s="297" t="s">
        <v>2267</v>
      </c>
      <c r="AF45" s="297" t="s">
        <v>2268</v>
      </c>
      <c r="AG45" s="323"/>
      <c r="AH45" s="323"/>
      <c r="AI45" s="299" t="s">
        <v>252</v>
      </c>
      <c r="AJ45" s="302">
        <v>40620</v>
      </c>
      <c r="AK45" s="302"/>
      <c r="AL45" s="302"/>
      <c r="AM45" s="302"/>
      <c r="AN45" s="302"/>
      <c r="AO45" s="302"/>
      <c r="AP45" s="302">
        <v>40883</v>
      </c>
      <c r="AQ45" s="302">
        <v>40997</v>
      </c>
      <c r="AR45" s="300"/>
      <c r="AS45" s="326">
        <v>1</v>
      </c>
      <c r="AT45" s="306" t="s">
        <v>1259</v>
      </c>
    </row>
    <row r="46" spans="1:46" s="171" customFormat="1" ht="153" x14ac:dyDescent="0.2">
      <c r="A46" s="293" t="s">
        <v>1172</v>
      </c>
      <c r="B46" s="294" t="s">
        <v>1938</v>
      </c>
      <c r="C46" s="294" t="s">
        <v>1762</v>
      </c>
      <c r="D46" s="294" t="s">
        <v>417</v>
      </c>
      <c r="E46" s="300"/>
      <c r="F46" s="294" t="s">
        <v>311</v>
      </c>
      <c r="G46" s="294" t="s">
        <v>1150</v>
      </c>
      <c r="H46" s="324">
        <v>381743400</v>
      </c>
      <c r="I46" s="324">
        <v>349000000</v>
      </c>
      <c r="J46" s="323"/>
      <c r="K46" s="299" t="s">
        <v>1151</v>
      </c>
      <c r="L46" s="299" t="s">
        <v>2162</v>
      </c>
      <c r="M46" s="299"/>
      <c r="N46" s="300">
        <v>3310902320</v>
      </c>
      <c r="O46" s="293" t="s">
        <v>1152</v>
      </c>
      <c r="P46" s="302">
        <v>40395</v>
      </c>
      <c r="Q46" s="293" t="s">
        <v>2256</v>
      </c>
      <c r="R46" s="302">
        <v>40435</v>
      </c>
      <c r="S46" s="293" t="s">
        <v>2257</v>
      </c>
      <c r="T46" s="299">
        <v>40441</v>
      </c>
      <c r="U46" s="299" t="s">
        <v>1330</v>
      </c>
      <c r="V46" s="302">
        <v>40429</v>
      </c>
      <c r="W46" s="302">
        <v>40462</v>
      </c>
      <c r="X46" s="302">
        <v>40950</v>
      </c>
      <c r="Y46" s="302"/>
      <c r="Z46" s="294" t="s">
        <v>2263</v>
      </c>
      <c r="AA46" s="299" t="s">
        <v>2264</v>
      </c>
      <c r="AB46" s="302">
        <v>40722</v>
      </c>
      <c r="AC46" s="301">
        <v>174500000</v>
      </c>
      <c r="AD46" s="308"/>
      <c r="AE46" s="294" t="s">
        <v>2269</v>
      </c>
      <c r="AF46" s="294" t="s">
        <v>1233</v>
      </c>
      <c r="AG46" s="300"/>
      <c r="AH46" s="300"/>
      <c r="AI46" s="299" t="s">
        <v>1455</v>
      </c>
      <c r="AJ46" s="302">
        <v>40255</v>
      </c>
      <c r="AK46" s="302">
        <v>40840</v>
      </c>
      <c r="AL46" s="302">
        <v>40946</v>
      </c>
      <c r="AM46" s="302"/>
      <c r="AN46" s="302"/>
      <c r="AO46" s="302"/>
      <c r="AP46" s="327">
        <v>41075</v>
      </c>
      <c r="AQ46" s="302">
        <v>41169</v>
      </c>
      <c r="AR46" s="300"/>
      <c r="AS46" s="300"/>
      <c r="AT46" s="306" t="s">
        <v>1259</v>
      </c>
    </row>
    <row r="47" spans="1:46" s="171" customFormat="1" ht="204" x14ac:dyDescent="0.2">
      <c r="A47" s="293" t="s">
        <v>1171</v>
      </c>
      <c r="B47" s="294" t="s">
        <v>2260</v>
      </c>
      <c r="C47" s="294" t="s">
        <v>2209</v>
      </c>
      <c r="D47" s="294" t="s">
        <v>373</v>
      </c>
      <c r="E47" s="323"/>
      <c r="F47" s="294" t="s">
        <v>1940</v>
      </c>
      <c r="G47" s="294" t="s">
        <v>196</v>
      </c>
      <c r="H47" s="324">
        <v>1064980000</v>
      </c>
      <c r="I47" s="324">
        <v>967780000</v>
      </c>
      <c r="J47" s="323"/>
      <c r="K47" s="299" t="s">
        <v>197</v>
      </c>
      <c r="L47" s="299" t="s">
        <v>2294</v>
      </c>
      <c r="M47" s="294" t="s">
        <v>583</v>
      </c>
      <c r="N47" s="300">
        <v>6410901120</v>
      </c>
      <c r="O47" s="293" t="s">
        <v>1720</v>
      </c>
      <c r="P47" s="299" t="s">
        <v>198</v>
      </c>
      <c r="Q47" s="293" t="s">
        <v>3130</v>
      </c>
      <c r="R47" s="302">
        <v>40449</v>
      </c>
      <c r="S47" s="293" t="s">
        <v>3131</v>
      </c>
      <c r="T47" s="302">
        <v>40449</v>
      </c>
      <c r="U47" s="299" t="s">
        <v>1968</v>
      </c>
      <c r="V47" s="302">
        <v>40435</v>
      </c>
      <c r="W47" s="302">
        <v>40472</v>
      </c>
      <c r="X47" s="302">
        <v>41050</v>
      </c>
      <c r="Y47" s="299" t="s">
        <v>374</v>
      </c>
      <c r="Z47" s="294" t="s">
        <v>2579</v>
      </c>
      <c r="AA47" s="302">
        <v>40696</v>
      </c>
      <c r="AB47" s="302">
        <v>40696</v>
      </c>
      <c r="AC47" s="301">
        <v>250000000</v>
      </c>
      <c r="AD47" s="328"/>
      <c r="AE47" s="294" t="s">
        <v>1456</v>
      </c>
      <c r="AF47" s="294" t="s">
        <v>1457</v>
      </c>
      <c r="AG47" s="300"/>
      <c r="AH47" s="300"/>
      <c r="AI47" s="299" t="s">
        <v>2580</v>
      </c>
      <c r="AJ47" s="302">
        <v>40722</v>
      </c>
      <c r="AK47" s="302">
        <v>40869</v>
      </c>
      <c r="AL47" s="302"/>
      <c r="AM47" s="302"/>
      <c r="AN47" s="302"/>
      <c r="AO47" s="302"/>
      <c r="AP47" s="302">
        <v>41134</v>
      </c>
      <c r="AQ47" s="303">
        <v>41170</v>
      </c>
      <c r="AR47" s="300"/>
      <c r="AS47" s="300"/>
      <c r="AT47" s="306" t="s">
        <v>1259</v>
      </c>
    </row>
    <row r="48" spans="1:46" s="171" customFormat="1" ht="102" x14ac:dyDescent="0.2">
      <c r="A48" s="293" t="s">
        <v>1170</v>
      </c>
      <c r="B48" s="294" t="s">
        <v>1938</v>
      </c>
      <c r="C48" s="294" t="s">
        <v>2209</v>
      </c>
      <c r="D48" s="294" t="s">
        <v>373</v>
      </c>
      <c r="E48" s="300"/>
      <c r="F48" s="294" t="s">
        <v>1940</v>
      </c>
      <c r="G48" s="294" t="s">
        <v>1717</v>
      </c>
      <c r="H48" s="324">
        <v>633060000</v>
      </c>
      <c r="I48" s="324">
        <v>573760000</v>
      </c>
      <c r="J48" s="323"/>
      <c r="K48" s="299" t="s">
        <v>209</v>
      </c>
      <c r="L48" s="299" t="s">
        <v>2294</v>
      </c>
      <c r="M48" s="294" t="s">
        <v>583</v>
      </c>
      <c r="N48" s="300">
        <v>4530902120</v>
      </c>
      <c r="O48" s="293" t="s">
        <v>2624</v>
      </c>
      <c r="P48" s="302">
        <v>40388</v>
      </c>
      <c r="Q48" s="293" t="s">
        <v>210</v>
      </c>
      <c r="R48" s="302">
        <v>40449</v>
      </c>
      <c r="S48" s="293" t="s">
        <v>211</v>
      </c>
      <c r="T48" s="302">
        <v>40442</v>
      </c>
      <c r="U48" s="299" t="s">
        <v>1212</v>
      </c>
      <c r="V48" s="302">
        <v>40435</v>
      </c>
      <c r="W48" s="302">
        <v>40462</v>
      </c>
      <c r="X48" s="302">
        <v>41010</v>
      </c>
      <c r="Y48" s="302"/>
      <c r="Z48" s="294" t="s">
        <v>1458</v>
      </c>
      <c r="AA48" s="302">
        <v>40722</v>
      </c>
      <c r="AB48" s="302">
        <v>40722</v>
      </c>
      <c r="AC48" s="301">
        <v>250000000</v>
      </c>
      <c r="AD48" s="308"/>
      <c r="AE48" s="294" t="s">
        <v>1459</v>
      </c>
      <c r="AF48" s="294" t="s">
        <v>1460</v>
      </c>
      <c r="AG48" s="300"/>
      <c r="AH48" s="300"/>
      <c r="AI48" s="299" t="s">
        <v>1461</v>
      </c>
      <c r="AJ48" s="302">
        <v>40339</v>
      </c>
      <c r="AK48" s="302">
        <v>40816</v>
      </c>
      <c r="AL48" s="302"/>
      <c r="AM48" s="302"/>
      <c r="AN48" s="302"/>
      <c r="AO48" s="302"/>
      <c r="AP48" s="302">
        <v>41010</v>
      </c>
      <c r="AQ48" s="303">
        <v>41114</v>
      </c>
      <c r="AR48" s="300"/>
      <c r="AS48" s="300"/>
      <c r="AT48" s="306" t="s">
        <v>1259</v>
      </c>
    </row>
    <row r="49" spans="1:46" s="171" customFormat="1" ht="63.75" x14ac:dyDescent="0.2">
      <c r="A49" s="293" t="s">
        <v>1169</v>
      </c>
      <c r="B49" s="294" t="s">
        <v>1938</v>
      </c>
      <c r="C49" s="294" t="s">
        <v>2209</v>
      </c>
      <c r="D49" s="294" t="s">
        <v>373</v>
      </c>
      <c r="E49" s="323"/>
      <c r="F49" s="294" t="s">
        <v>1940</v>
      </c>
      <c r="G49" s="294" t="s">
        <v>313</v>
      </c>
      <c r="H49" s="324">
        <v>341480000</v>
      </c>
      <c r="I49" s="324">
        <v>280280000</v>
      </c>
      <c r="J49" s="323"/>
      <c r="K49" s="299" t="s">
        <v>212</v>
      </c>
      <c r="L49" s="299" t="s">
        <v>2162</v>
      </c>
      <c r="M49" s="299"/>
      <c r="N49" s="300">
        <v>3310902320</v>
      </c>
      <c r="O49" s="293" t="s">
        <v>314</v>
      </c>
      <c r="P49" s="302">
        <v>40429</v>
      </c>
      <c r="Q49" s="293" t="s">
        <v>213</v>
      </c>
      <c r="R49" s="302">
        <v>40449</v>
      </c>
      <c r="S49" s="293" t="s">
        <v>214</v>
      </c>
      <c r="T49" s="302">
        <v>40442</v>
      </c>
      <c r="U49" s="299" t="s">
        <v>1212</v>
      </c>
      <c r="V49" s="302">
        <v>40435</v>
      </c>
      <c r="W49" s="302">
        <v>40472</v>
      </c>
      <c r="X49" s="302">
        <v>41020</v>
      </c>
      <c r="Y49" s="302"/>
      <c r="Z49" s="299" t="s">
        <v>1462</v>
      </c>
      <c r="AA49" s="302">
        <v>40722</v>
      </c>
      <c r="AB49" s="302">
        <v>40722</v>
      </c>
      <c r="AC49" s="301">
        <v>120000000</v>
      </c>
      <c r="AD49" s="308"/>
      <c r="AE49" s="294" t="s">
        <v>1463</v>
      </c>
      <c r="AF49" s="294" t="s">
        <v>421</v>
      </c>
      <c r="AG49" s="300"/>
      <c r="AH49" s="300"/>
      <c r="AI49" s="299" t="s">
        <v>1464</v>
      </c>
      <c r="AJ49" s="302">
        <v>40718</v>
      </c>
      <c r="AK49" s="302">
        <v>40926</v>
      </c>
      <c r="AL49" s="302"/>
      <c r="AM49" s="302"/>
      <c r="AN49" s="302"/>
      <c r="AO49" s="302"/>
      <c r="AP49" s="302">
        <v>41019</v>
      </c>
      <c r="AQ49" s="303">
        <v>41087</v>
      </c>
      <c r="AR49" s="300"/>
      <c r="AS49" s="300"/>
      <c r="AT49" s="306" t="s">
        <v>1259</v>
      </c>
    </row>
    <row r="50" spans="1:46" s="171" customFormat="1" ht="63.75" x14ac:dyDescent="0.2">
      <c r="A50" s="293" t="s">
        <v>1168</v>
      </c>
      <c r="B50" s="294" t="s">
        <v>2260</v>
      </c>
      <c r="C50" s="294" t="s">
        <v>3094</v>
      </c>
      <c r="D50" s="294" t="s">
        <v>215</v>
      </c>
      <c r="E50" s="323"/>
      <c r="F50" s="294" t="s">
        <v>1940</v>
      </c>
      <c r="G50" s="294" t="s">
        <v>2561</v>
      </c>
      <c r="H50" s="324">
        <v>144350000</v>
      </c>
      <c r="I50" s="324">
        <v>110000000</v>
      </c>
      <c r="J50" s="323"/>
      <c r="K50" s="299" t="s">
        <v>216</v>
      </c>
      <c r="L50" s="299" t="s">
        <v>2294</v>
      </c>
      <c r="M50" s="294" t="s">
        <v>583</v>
      </c>
      <c r="N50" s="300">
        <v>6410901120</v>
      </c>
      <c r="O50" s="293" t="s">
        <v>2562</v>
      </c>
      <c r="P50" s="302">
        <v>40429</v>
      </c>
      <c r="Q50" s="293" t="s">
        <v>217</v>
      </c>
      <c r="R50" s="302">
        <v>40444</v>
      </c>
      <c r="S50" s="293" t="s">
        <v>1715</v>
      </c>
      <c r="T50" s="302">
        <v>40442</v>
      </c>
      <c r="U50" s="299" t="s">
        <v>1716</v>
      </c>
      <c r="V50" s="302">
        <v>40435</v>
      </c>
      <c r="W50" s="302">
        <v>40462</v>
      </c>
      <c r="X50" s="302">
        <v>41071</v>
      </c>
      <c r="Y50" s="302"/>
      <c r="Z50" s="294" t="s">
        <v>1465</v>
      </c>
      <c r="AA50" s="302">
        <v>40673</v>
      </c>
      <c r="AB50" s="300"/>
      <c r="AC50" s="308"/>
      <c r="AD50" s="308"/>
      <c r="AE50" s="300"/>
      <c r="AF50" s="300"/>
      <c r="AG50" s="300"/>
      <c r="AH50" s="300"/>
      <c r="AI50" s="299" t="s">
        <v>1466</v>
      </c>
      <c r="AJ50" s="302">
        <v>40588</v>
      </c>
      <c r="AK50" s="300"/>
      <c r="AL50" s="300"/>
      <c r="AM50" s="300"/>
      <c r="AN50" s="300"/>
      <c r="AO50" s="300"/>
      <c r="AP50" s="302">
        <v>40704</v>
      </c>
      <c r="AQ50" s="303">
        <v>40742</v>
      </c>
      <c r="AR50" s="300"/>
      <c r="AS50" s="300"/>
      <c r="AT50" s="306" t="s">
        <v>1259</v>
      </c>
    </row>
    <row r="51" spans="1:46" s="171" customFormat="1" ht="76.5" x14ac:dyDescent="0.2">
      <c r="A51" s="293" t="s">
        <v>1167</v>
      </c>
      <c r="B51" s="294" t="s">
        <v>794</v>
      </c>
      <c r="C51" s="294" t="s">
        <v>2583</v>
      </c>
      <c r="D51" s="294" t="s">
        <v>795</v>
      </c>
      <c r="E51" s="323"/>
      <c r="F51" s="294" t="s">
        <v>2563</v>
      </c>
      <c r="G51" s="294" t="s">
        <v>464</v>
      </c>
      <c r="H51" s="324">
        <v>2157807427</v>
      </c>
      <c r="I51" s="324">
        <v>1997969840</v>
      </c>
      <c r="J51" s="323"/>
      <c r="K51" s="325" t="s">
        <v>639</v>
      </c>
      <c r="L51" s="299" t="s">
        <v>2340</v>
      </c>
      <c r="M51" s="299" t="s">
        <v>1776</v>
      </c>
      <c r="N51" s="300">
        <v>6111902120</v>
      </c>
      <c r="O51" s="293" t="s">
        <v>465</v>
      </c>
      <c r="P51" s="302">
        <v>40423</v>
      </c>
      <c r="Q51" s="293" t="s">
        <v>640</v>
      </c>
      <c r="R51" s="302">
        <v>40444</v>
      </c>
      <c r="S51" s="293" t="s">
        <v>641</v>
      </c>
      <c r="T51" s="302">
        <v>40455</v>
      </c>
      <c r="U51" s="299" t="s">
        <v>1330</v>
      </c>
      <c r="V51" s="302">
        <v>40442</v>
      </c>
      <c r="W51" s="302">
        <v>40478</v>
      </c>
      <c r="X51" s="302">
        <v>40813</v>
      </c>
      <c r="Y51" s="302"/>
      <c r="Z51" s="302"/>
      <c r="AA51" s="302"/>
      <c r="AB51" s="302"/>
      <c r="AC51" s="308"/>
      <c r="AD51" s="308"/>
      <c r="AE51" s="323"/>
      <c r="AF51" s="323"/>
      <c r="AG51" s="323"/>
      <c r="AH51" s="323"/>
      <c r="AI51" s="302" t="s">
        <v>1799</v>
      </c>
      <c r="AJ51" s="302"/>
      <c r="AK51" s="302"/>
      <c r="AL51" s="302"/>
      <c r="AM51" s="302"/>
      <c r="AN51" s="302"/>
      <c r="AO51" s="302"/>
      <c r="AP51" s="302">
        <v>41093</v>
      </c>
      <c r="AQ51" s="303">
        <v>41243</v>
      </c>
      <c r="AR51" s="300"/>
      <c r="AS51" s="294" t="s">
        <v>2506</v>
      </c>
      <c r="AT51" s="306" t="s">
        <v>1259</v>
      </c>
    </row>
    <row r="52" spans="1:46" s="171" customFormat="1" ht="114.75" x14ac:dyDescent="0.2">
      <c r="A52" s="293" t="s">
        <v>315</v>
      </c>
      <c r="B52" s="294" t="s">
        <v>1938</v>
      </c>
      <c r="C52" s="294" t="s">
        <v>1519</v>
      </c>
      <c r="D52" s="294" t="s">
        <v>642</v>
      </c>
      <c r="E52" s="323"/>
      <c r="F52" s="294" t="s">
        <v>311</v>
      </c>
      <c r="G52" s="294" t="s">
        <v>2565</v>
      </c>
      <c r="H52" s="324">
        <v>391322097</v>
      </c>
      <c r="I52" s="324">
        <v>350000000</v>
      </c>
      <c r="J52" s="323"/>
      <c r="K52" s="299" t="s">
        <v>643</v>
      </c>
      <c r="L52" s="299" t="s">
        <v>1925</v>
      </c>
      <c r="M52" s="299"/>
      <c r="N52" s="294" t="s">
        <v>644</v>
      </c>
      <c r="O52" s="293" t="s">
        <v>2865</v>
      </c>
      <c r="P52" s="299" t="s">
        <v>542</v>
      </c>
      <c r="Q52" s="293" t="s">
        <v>543</v>
      </c>
      <c r="R52" s="302">
        <v>40449</v>
      </c>
      <c r="S52" s="293" t="s">
        <v>544</v>
      </c>
      <c r="T52" s="302">
        <v>40083</v>
      </c>
      <c r="U52" s="299" t="s">
        <v>1212</v>
      </c>
      <c r="V52" s="302">
        <v>40443</v>
      </c>
      <c r="W52" s="302">
        <v>40476</v>
      </c>
      <c r="X52" s="302">
        <v>41024</v>
      </c>
      <c r="Y52" s="302"/>
      <c r="Z52" s="299" t="s">
        <v>1462</v>
      </c>
      <c r="AA52" s="302">
        <v>40693</v>
      </c>
      <c r="AB52" s="302">
        <v>40693</v>
      </c>
      <c r="AC52" s="301">
        <v>175000000</v>
      </c>
      <c r="AD52" s="308"/>
      <c r="AE52" s="297" t="s">
        <v>2137</v>
      </c>
      <c r="AF52" s="325" t="s">
        <v>2138</v>
      </c>
      <c r="AG52" s="323"/>
      <c r="AH52" s="323"/>
      <c r="AI52" s="302" t="s">
        <v>1800</v>
      </c>
      <c r="AJ52" s="302">
        <v>40627</v>
      </c>
      <c r="AK52" s="302">
        <v>40840</v>
      </c>
      <c r="AL52" s="302">
        <v>40966</v>
      </c>
      <c r="AM52" s="302"/>
      <c r="AN52" s="302"/>
      <c r="AO52" s="302"/>
      <c r="AP52" s="302">
        <v>41082</v>
      </c>
      <c r="AQ52" s="303">
        <v>41169</v>
      </c>
      <c r="AR52" s="300"/>
      <c r="AS52" s="300"/>
      <c r="AT52" s="306" t="s">
        <v>1259</v>
      </c>
    </row>
    <row r="53" spans="1:46" s="171" customFormat="1" ht="102" x14ac:dyDescent="0.2">
      <c r="A53" s="293" t="s">
        <v>545</v>
      </c>
      <c r="B53" s="294" t="s">
        <v>794</v>
      </c>
      <c r="C53" s="294" t="s">
        <v>2352</v>
      </c>
      <c r="D53" s="300">
        <v>961445</v>
      </c>
      <c r="E53" s="323"/>
      <c r="F53" s="294" t="s">
        <v>546</v>
      </c>
      <c r="G53" s="294" t="s">
        <v>2904</v>
      </c>
      <c r="H53" s="324">
        <v>19620177</v>
      </c>
      <c r="I53" s="324">
        <v>19620177</v>
      </c>
      <c r="J53" s="323"/>
      <c r="K53" s="299" t="s">
        <v>1802</v>
      </c>
      <c r="L53" s="299" t="s">
        <v>1044</v>
      </c>
      <c r="M53" s="299" t="s">
        <v>1777</v>
      </c>
      <c r="N53" s="300">
        <v>6111902120</v>
      </c>
      <c r="O53" s="293" t="s">
        <v>670</v>
      </c>
      <c r="P53" s="302">
        <v>40451</v>
      </c>
      <c r="Q53" s="293" t="s">
        <v>671</v>
      </c>
      <c r="R53" s="302">
        <v>40451</v>
      </c>
      <c r="S53" s="293" t="s">
        <v>756</v>
      </c>
      <c r="T53" s="299" t="s">
        <v>756</v>
      </c>
      <c r="U53" s="299" t="s">
        <v>672</v>
      </c>
      <c r="V53" s="302">
        <v>40451</v>
      </c>
      <c r="W53" s="302">
        <v>40451</v>
      </c>
      <c r="X53" s="302">
        <v>40542</v>
      </c>
      <c r="Y53" s="302"/>
      <c r="Z53" s="302"/>
      <c r="AA53" s="302"/>
      <c r="AB53" s="302"/>
      <c r="AC53" s="308"/>
      <c r="AD53" s="308"/>
      <c r="AE53" s="329"/>
      <c r="AF53" s="329"/>
      <c r="AG53" s="329"/>
      <c r="AH53" s="329"/>
      <c r="AI53" s="293" t="s">
        <v>2276</v>
      </c>
      <c r="AJ53" s="302"/>
      <c r="AK53" s="302"/>
      <c r="AL53" s="302"/>
      <c r="AM53" s="302"/>
      <c r="AN53" s="302"/>
      <c r="AO53" s="302"/>
      <c r="AP53" s="302">
        <v>40542</v>
      </c>
      <c r="AQ53" s="303">
        <v>40554</v>
      </c>
      <c r="AR53" s="300"/>
      <c r="AS53" s="326">
        <v>1</v>
      </c>
      <c r="AT53" s="306" t="s">
        <v>1259</v>
      </c>
    </row>
    <row r="54" spans="1:46" s="171" customFormat="1" ht="18.75" customHeight="1" x14ac:dyDescent="0.2">
      <c r="A54" s="309" t="s">
        <v>673</v>
      </c>
      <c r="B54" s="310" t="s">
        <v>3050</v>
      </c>
      <c r="C54" s="310" t="s">
        <v>1914</v>
      </c>
      <c r="D54" s="310" t="s">
        <v>3050</v>
      </c>
      <c r="E54" s="320"/>
      <c r="F54" s="310" t="s">
        <v>3050</v>
      </c>
      <c r="G54" s="310" t="s">
        <v>3050</v>
      </c>
      <c r="H54" s="330" t="s">
        <v>3050</v>
      </c>
      <c r="I54" s="312" t="s">
        <v>3050</v>
      </c>
      <c r="J54" s="320"/>
      <c r="K54" s="314" t="s">
        <v>3050</v>
      </c>
      <c r="L54" s="310" t="s">
        <v>3050</v>
      </c>
      <c r="M54" s="310" t="s">
        <v>3050</v>
      </c>
      <c r="N54" s="310" t="s">
        <v>3050</v>
      </c>
      <c r="O54" s="310" t="s">
        <v>3050</v>
      </c>
      <c r="P54" s="310" t="s">
        <v>3050</v>
      </c>
      <c r="Q54" s="310" t="s">
        <v>3050</v>
      </c>
      <c r="R54" s="310" t="s">
        <v>3050</v>
      </c>
      <c r="S54" s="310" t="s">
        <v>3050</v>
      </c>
      <c r="T54" s="310" t="s">
        <v>3050</v>
      </c>
      <c r="U54" s="310" t="s">
        <v>3050</v>
      </c>
      <c r="V54" s="310" t="s">
        <v>3050</v>
      </c>
      <c r="W54" s="310" t="s">
        <v>3050</v>
      </c>
      <c r="X54" s="310" t="s">
        <v>3050</v>
      </c>
      <c r="Y54" s="310" t="s">
        <v>3050</v>
      </c>
      <c r="Z54" s="310" t="s">
        <v>3050</v>
      </c>
      <c r="AA54" s="310" t="s">
        <v>3050</v>
      </c>
      <c r="AB54" s="310" t="s">
        <v>3050</v>
      </c>
      <c r="AC54" s="310" t="s">
        <v>3050</v>
      </c>
      <c r="AD54" s="310" t="s">
        <v>3050</v>
      </c>
      <c r="AE54" s="310" t="s">
        <v>3050</v>
      </c>
      <c r="AF54" s="310" t="s">
        <v>3050</v>
      </c>
      <c r="AG54" s="310" t="s">
        <v>3050</v>
      </c>
      <c r="AH54" s="310" t="s">
        <v>3050</v>
      </c>
      <c r="AI54" s="310" t="s">
        <v>3050</v>
      </c>
      <c r="AJ54" s="310" t="s">
        <v>3050</v>
      </c>
      <c r="AK54" s="310" t="s">
        <v>3050</v>
      </c>
      <c r="AL54" s="310" t="s">
        <v>3050</v>
      </c>
      <c r="AM54" s="310" t="s">
        <v>3050</v>
      </c>
      <c r="AN54" s="310" t="s">
        <v>3050</v>
      </c>
      <c r="AO54" s="310" t="s">
        <v>3050</v>
      </c>
      <c r="AP54" s="310" t="s">
        <v>3050</v>
      </c>
      <c r="AQ54" s="310" t="s">
        <v>3050</v>
      </c>
      <c r="AR54" s="310" t="s">
        <v>3050</v>
      </c>
      <c r="AS54" s="310" t="s">
        <v>3050</v>
      </c>
      <c r="AT54" s="319" t="s">
        <v>3050</v>
      </c>
    </row>
    <row r="55" spans="1:46" s="171" customFormat="1" ht="89.25" x14ac:dyDescent="0.2">
      <c r="A55" s="293" t="s">
        <v>674</v>
      </c>
      <c r="B55" s="294" t="s">
        <v>897</v>
      </c>
      <c r="C55" s="294" t="s">
        <v>486</v>
      </c>
      <c r="D55" s="294" t="s">
        <v>898</v>
      </c>
      <c r="E55" s="323"/>
      <c r="F55" s="294" t="s">
        <v>892</v>
      </c>
      <c r="G55" s="294" t="s">
        <v>1848</v>
      </c>
      <c r="H55" s="296">
        <v>34300000</v>
      </c>
      <c r="I55" s="324">
        <v>30300000</v>
      </c>
      <c r="J55" s="323"/>
      <c r="K55" s="299" t="s">
        <v>496</v>
      </c>
      <c r="L55" s="299" t="s">
        <v>1925</v>
      </c>
      <c r="M55" s="299"/>
      <c r="N55" s="300">
        <v>5410902520</v>
      </c>
      <c r="O55" s="293" t="s">
        <v>1849</v>
      </c>
      <c r="P55" s="302">
        <v>40438</v>
      </c>
      <c r="Q55" s="293" t="s">
        <v>3132</v>
      </c>
      <c r="R55" s="302">
        <v>40490</v>
      </c>
      <c r="S55" s="293" t="s">
        <v>3133</v>
      </c>
      <c r="T55" s="302">
        <v>40466</v>
      </c>
      <c r="U55" s="299" t="s">
        <v>1371</v>
      </c>
      <c r="V55" s="302">
        <v>40455</v>
      </c>
      <c r="W55" s="302">
        <v>40533</v>
      </c>
      <c r="X55" s="302">
        <v>40760</v>
      </c>
      <c r="Y55" s="300"/>
      <c r="Z55" s="294" t="s">
        <v>363</v>
      </c>
      <c r="AA55" s="302">
        <v>40675</v>
      </c>
      <c r="AB55" s="302">
        <v>40675</v>
      </c>
      <c r="AC55" s="331">
        <v>15150000</v>
      </c>
      <c r="AD55" s="300"/>
      <c r="AE55" s="294" t="s">
        <v>1234</v>
      </c>
      <c r="AF55" s="294" t="s">
        <v>1235</v>
      </c>
      <c r="AG55" s="300"/>
      <c r="AH55" s="300"/>
      <c r="AI55" s="332">
        <v>15150000</v>
      </c>
      <c r="AJ55" s="302">
        <v>40676</v>
      </c>
      <c r="AK55" s="300"/>
      <c r="AL55" s="300"/>
      <c r="AM55" s="300"/>
      <c r="AN55" s="300"/>
      <c r="AO55" s="300"/>
      <c r="AP55" s="302">
        <v>40883</v>
      </c>
      <c r="AQ55" s="303">
        <v>40997</v>
      </c>
      <c r="AR55" s="300"/>
      <c r="AS55" s="326">
        <v>1</v>
      </c>
      <c r="AT55" s="306" t="s">
        <v>1259</v>
      </c>
    </row>
    <row r="56" spans="1:46" s="171" customFormat="1" ht="63.75" x14ac:dyDescent="0.2">
      <c r="A56" s="293" t="s">
        <v>1095</v>
      </c>
      <c r="B56" s="294" t="s">
        <v>2260</v>
      </c>
      <c r="C56" s="294" t="s">
        <v>396</v>
      </c>
      <c r="D56" s="294" t="s">
        <v>1850</v>
      </c>
      <c r="E56" s="323"/>
      <c r="F56" s="294" t="s">
        <v>311</v>
      </c>
      <c r="G56" s="294" t="s">
        <v>1697</v>
      </c>
      <c r="H56" s="296">
        <v>86000000</v>
      </c>
      <c r="I56" s="333">
        <v>78000000</v>
      </c>
      <c r="J56" s="323"/>
      <c r="K56" s="299" t="s">
        <v>615</v>
      </c>
      <c r="L56" s="299" t="s">
        <v>1430</v>
      </c>
      <c r="M56" s="299"/>
      <c r="N56" s="300">
        <v>1420903120</v>
      </c>
      <c r="O56" s="293" t="s">
        <v>1851</v>
      </c>
      <c r="P56" s="299" t="s">
        <v>356</v>
      </c>
      <c r="Q56" s="293" t="s">
        <v>3134</v>
      </c>
      <c r="R56" s="302">
        <v>40486</v>
      </c>
      <c r="S56" s="293" t="s">
        <v>3135</v>
      </c>
      <c r="T56" s="302">
        <v>40473</v>
      </c>
      <c r="U56" s="299" t="s">
        <v>603</v>
      </c>
      <c r="V56" s="302">
        <v>40455</v>
      </c>
      <c r="W56" s="302">
        <v>40533</v>
      </c>
      <c r="X56" s="302">
        <v>40743</v>
      </c>
      <c r="Y56" s="302"/>
      <c r="Z56" s="300"/>
      <c r="AA56" s="300"/>
      <c r="AB56" s="300"/>
      <c r="AC56" s="308"/>
      <c r="AD56" s="308"/>
      <c r="AE56" s="300"/>
      <c r="AF56" s="300"/>
      <c r="AG56" s="302">
        <v>40535</v>
      </c>
      <c r="AH56" s="302">
        <v>40564</v>
      </c>
      <c r="AI56" s="332">
        <v>39000000</v>
      </c>
      <c r="AJ56" s="302">
        <v>40730</v>
      </c>
      <c r="AK56" s="300"/>
      <c r="AL56" s="300"/>
      <c r="AM56" s="300"/>
      <c r="AN56" s="300"/>
      <c r="AO56" s="300"/>
      <c r="AP56" s="302">
        <v>40801</v>
      </c>
      <c r="AQ56" s="303">
        <v>40918</v>
      </c>
      <c r="AR56" s="300"/>
      <c r="AS56" s="326">
        <v>1</v>
      </c>
      <c r="AT56" s="306" t="s">
        <v>1259</v>
      </c>
    </row>
    <row r="57" spans="1:46" s="171" customFormat="1" ht="102" x14ac:dyDescent="0.2">
      <c r="A57" s="293" t="s">
        <v>357</v>
      </c>
      <c r="B57" s="294" t="s">
        <v>794</v>
      </c>
      <c r="C57" s="294" t="s">
        <v>3081</v>
      </c>
      <c r="D57" s="300">
        <v>8000967373</v>
      </c>
      <c r="E57" s="323"/>
      <c r="F57" s="294" t="s">
        <v>3081</v>
      </c>
      <c r="G57" s="294" t="s">
        <v>841</v>
      </c>
      <c r="H57" s="296">
        <v>150000000</v>
      </c>
      <c r="I57" s="296">
        <v>150000000</v>
      </c>
      <c r="J57" s="323"/>
      <c r="K57" s="299" t="s">
        <v>2193</v>
      </c>
      <c r="L57" s="299" t="s">
        <v>1044</v>
      </c>
      <c r="M57" s="299" t="s">
        <v>1227</v>
      </c>
      <c r="N57" s="300">
        <v>6111902120</v>
      </c>
      <c r="O57" s="293" t="s">
        <v>842</v>
      </c>
      <c r="P57" s="302">
        <v>40452</v>
      </c>
      <c r="Q57" s="293" t="s">
        <v>843</v>
      </c>
      <c r="R57" s="302">
        <v>40458</v>
      </c>
      <c r="S57" s="329"/>
      <c r="T57" s="302"/>
      <c r="U57" s="299" t="s">
        <v>2324</v>
      </c>
      <c r="V57" s="302">
        <v>40458</v>
      </c>
      <c r="W57" s="302">
        <v>40458</v>
      </c>
      <c r="X57" s="302">
        <v>40550</v>
      </c>
      <c r="Y57" s="302"/>
      <c r="Z57" s="300"/>
      <c r="AA57" s="300"/>
      <c r="AB57" s="300"/>
      <c r="AC57" s="308"/>
      <c r="AD57" s="308"/>
      <c r="AE57" s="300"/>
      <c r="AF57" s="300"/>
      <c r="AG57" s="300"/>
      <c r="AH57" s="300"/>
      <c r="AI57" s="332">
        <v>75000000</v>
      </c>
      <c r="AJ57" s="300"/>
      <c r="AK57" s="300"/>
      <c r="AL57" s="300"/>
      <c r="AM57" s="300"/>
      <c r="AN57" s="300"/>
      <c r="AO57" s="300"/>
      <c r="AP57" s="302">
        <v>40550</v>
      </c>
      <c r="AQ57" s="303">
        <v>40688</v>
      </c>
      <c r="AR57" s="300"/>
      <c r="AS57" s="300"/>
      <c r="AT57" s="306" t="s">
        <v>1259</v>
      </c>
    </row>
    <row r="58" spans="1:46" s="171" customFormat="1" ht="102" x14ac:dyDescent="0.2">
      <c r="A58" s="293" t="s">
        <v>358</v>
      </c>
      <c r="B58" s="334" t="s">
        <v>794</v>
      </c>
      <c r="C58" s="294" t="s">
        <v>1421</v>
      </c>
      <c r="D58" s="294" t="s">
        <v>844</v>
      </c>
      <c r="E58" s="323"/>
      <c r="F58" s="294" t="s">
        <v>1421</v>
      </c>
      <c r="G58" s="294" t="s">
        <v>2687</v>
      </c>
      <c r="H58" s="296">
        <v>100000000</v>
      </c>
      <c r="I58" s="296">
        <v>100000000</v>
      </c>
      <c r="J58" s="300"/>
      <c r="K58" s="299" t="s">
        <v>2193</v>
      </c>
      <c r="L58" s="299" t="s">
        <v>1044</v>
      </c>
      <c r="M58" s="299"/>
      <c r="N58" s="300">
        <v>6111902120</v>
      </c>
      <c r="O58" s="300">
        <v>430</v>
      </c>
      <c r="P58" s="302">
        <v>40452</v>
      </c>
      <c r="Q58" s="293" t="s">
        <v>614</v>
      </c>
      <c r="R58" s="302">
        <v>40458</v>
      </c>
      <c r="S58" s="329"/>
      <c r="T58" s="302"/>
      <c r="U58" s="299" t="s">
        <v>2324</v>
      </c>
      <c r="V58" s="302">
        <v>40458</v>
      </c>
      <c r="W58" s="302"/>
      <c r="X58" s="302"/>
      <c r="Y58" s="302"/>
      <c r="Z58" s="329"/>
      <c r="AA58" s="329"/>
      <c r="AB58" s="329"/>
      <c r="AC58" s="308"/>
      <c r="AD58" s="308"/>
      <c r="AE58" s="329"/>
      <c r="AF58" s="329"/>
      <c r="AG58" s="329"/>
      <c r="AH58" s="329"/>
      <c r="AI58" s="329"/>
      <c r="AJ58" s="302"/>
      <c r="AK58" s="302"/>
      <c r="AL58" s="302"/>
      <c r="AM58" s="302"/>
      <c r="AN58" s="302"/>
      <c r="AO58" s="302"/>
      <c r="AP58" s="302"/>
      <c r="AQ58" s="303">
        <v>40466</v>
      </c>
      <c r="AR58" s="300"/>
      <c r="AS58" s="300"/>
      <c r="AT58" s="306" t="s">
        <v>1259</v>
      </c>
    </row>
    <row r="59" spans="1:46" s="171" customFormat="1" ht="102" x14ac:dyDescent="0.2">
      <c r="A59" s="293" t="s">
        <v>359</v>
      </c>
      <c r="B59" s="294" t="s">
        <v>794</v>
      </c>
      <c r="C59" s="294" t="s">
        <v>602</v>
      </c>
      <c r="D59" s="294" t="s">
        <v>497</v>
      </c>
      <c r="E59" s="323"/>
      <c r="F59" s="294" t="s">
        <v>602</v>
      </c>
      <c r="G59" s="294" t="s">
        <v>2221</v>
      </c>
      <c r="H59" s="296">
        <v>20000000</v>
      </c>
      <c r="I59" s="296">
        <v>20000000</v>
      </c>
      <c r="J59" s="323"/>
      <c r="K59" s="299" t="s">
        <v>2193</v>
      </c>
      <c r="L59" s="299" t="s">
        <v>1044</v>
      </c>
      <c r="M59" s="299" t="s">
        <v>1777</v>
      </c>
      <c r="N59" s="300">
        <v>6111902120</v>
      </c>
      <c r="O59" s="293" t="s">
        <v>2222</v>
      </c>
      <c r="P59" s="302">
        <v>40452</v>
      </c>
      <c r="Q59" s="293" t="s">
        <v>2223</v>
      </c>
      <c r="R59" s="302">
        <v>40458</v>
      </c>
      <c r="S59" s="329"/>
      <c r="T59" s="302"/>
      <c r="U59" s="299" t="s">
        <v>2324</v>
      </c>
      <c r="V59" s="302">
        <v>40458</v>
      </c>
      <c r="W59" s="302">
        <v>40458</v>
      </c>
      <c r="X59" s="302">
        <v>40550</v>
      </c>
      <c r="Y59" s="299" t="s">
        <v>1236</v>
      </c>
      <c r="Z59" s="300"/>
      <c r="AA59" s="300"/>
      <c r="AB59" s="300"/>
      <c r="AC59" s="308"/>
      <c r="AD59" s="308"/>
      <c r="AE59" s="329"/>
      <c r="AF59" s="329"/>
      <c r="AG59" s="329"/>
      <c r="AH59" s="329"/>
      <c r="AI59" s="299" t="s">
        <v>1518</v>
      </c>
      <c r="AJ59" s="302"/>
      <c r="AK59" s="302"/>
      <c r="AL59" s="302"/>
      <c r="AM59" s="302"/>
      <c r="AN59" s="302"/>
      <c r="AO59" s="302"/>
      <c r="AP59" s="302">
        <v>40550</v>
      </c>
      <c r="AQ59" s="303">
        <v>40899</v>
      </c>
      <c r="AR59" s="300"/>
      <c r="AS59" s="326">
        <v>1</v>
      </c>
      <c r="AT59" s="306" t="s">
        <v>1259</v>
      </c>
    </row>
    <row r="60" spans="1:46" s="171" customFormat="1" ht="102" x14ac:dyDescent="0.2">
      <c r="A60" s="575" t="s">
        <v>360</v>
      </c>
      <c r="B60" s="576" t="s">
        <v>794</v>
      </c>
      <c r="C60" s="576" t="s">
        <v>2225</v>
      </c>
      <c r="D60" s="576" t="s">
        <v>2226</v>
      </c>
      <c r="E60" s="577"/>
      <c r="F60" s="576" t="s">
        <v>2225</v>
      </c>
      <c r="G60" s="576" t="s">
        <v>1590</v>
      </c>
      <c r="H60" s="578">
        <v>70000000</v>
      </c>
      <c r="I60" s="578">
        <v>70000000</v>
      </c>
      <c r="J60" s="577"/>
      <c r="K60" s="579"/>
      <c r="L60" s="580" t="s">
        <v>471</v>
      </c>
      <c r="M60" s="580" t="s">
        <v>1777</v>
      </c>
      <c r="N60" s="577">
        <v>6111902120</v>
      </c>
      <c r="O60" s="575" t="s">
        <v>2360</v>
      </c>
      <c r="P60" s="580" t="s">
        <v>2361</v>
      </c>
      <c r="Q60" s="575" t="s">
        <v>2362</v>
      </c>
      <c r="R60" s="579">
        <v>40459</v>
      </c>
      <c r="S60" s="581"/>
      <c r="T60" s="579"/>
      <c r="U60" s="580" t="s">
        <v>2324</v>
      </c>
      <c r="V60" s="579">
        <v>40459</v>
      </c>
      <c r="W60" s="579">
        <v>40459</v>
      </c>
      <c r="X60" s="579">
        <v>40671</v>
      </c>
      <c r="Y60" s="579"/>
      <c r="Z60" s="577" t="s">
        <v>593</v>
      </c>
      <c r="AA60" s="579">
        <v>40550</v>
      </c>
      <c r="AB60" s="577"/>
      <c r="AC60" s="582"/>
      <c r="AD60" s="582"/>
      <c r="AE60" s="577"/>
      <c r="AF60" s="577"/>
      <c r="AG60" s="577"/>
      <c r="AH60" s="577"/>
      <c r="AI60" s="576" t="s">
        <v>3228</v>
      </c>
      <c r="AJ60" s="579"/>
      <c r="AK60" s="579"/>
      <c r="AL60" s="579"/>
      <c r="AM60" s="579"/>
      <c r="AN60" s="579"/>
      <c r="AO60" s="579"/>
      <c r="AP60" s="579">
        <v>40672</v>
      </c>
      <c r="AQ60" s="583"/>
      <c r="AR60" s="577"/>
      <c r="AS60" s="577"/>
      <c r="AT60" s="306" t="s">
        <v>1259</v>
      </c>
    </row>
    <row r="61" spans="1:46" s="171" customFormat="1" ht="21.75" customHeight="1" x14ac:dyDescent="0.2">
      <c r="A61" s="309" t="s">
        <v>361</v>
      </c>
      <c r="B61" s="310" t="s">
        <v>3050</v>
      </c>
      <c r="C61" s="310" t="s">
        <v>2224</v>
      </c>
      <c r="D61" s="310" t="s">
        <v>3050</v>
      </c>
      <c r="E61" s="310" t="s">
        <v>3050</v>
      </c>
      <c r="F61" s="310" t="s">
        <v>3050</v>
      </c>
      <c r="G61" s="310" t="s">
        <v>3050</v>
      </c>
      <c r="H61" s="330" t="s">
        <v>3050</v>
      </c>
      <c r="I61" s="335" t="s">
        <v>3050</v>
      </c>
      <c r="J61" s="310" t="s">
        <v>3050</v>
      </c>
      <c r="K61" s="310" t="s">
        <v>3050</v>
      </c>
      <c r="L61" s="310" t="s">
        <v>3050</v>
      </c>
      <c r="M61" s="310" t="s">
        <v>3050</v>
      </c>
      <c r="N61" s="310" t="s">
        <v>3050</v>
      </c>
      <c r="O61" s="310" t="s">
        <v>3050</v>
      </c>
      <c r="P61" s="310" t="s">
        <v>3050</v>
      </c>
      <c r="Q61" s="310" t="s">
        <v>3050</v>
      </c>
      <c r="R61" s="310" t="s">
        <v>3050</v>
      </c>
      <c r="S61" s="310" t="s">
        <v>3050</v>
      </c>
      <c r="T61" s="310" t="s">
        <v>3050</v>
      </c>
      <c r="U61" s="310" t="s">
        <v>3050</v>
      </c>
      <c r="V61" s="310" t="s">
        <v>3050</v>
      </c>
      <c r="W61" s="310" t="s">
        <v>3050</v>
      </c>
      <c r="X61" s="310" t="s">
        <v>3050</v>
      </c>
      <c r="Y61" s="310" t="s">
        <v>3050</v>
      </c>
      <c r="Z61" s="310" t="s">
        <v>3050</v>
      </c>
      <c r="AA61" s="310" t="s">
        <v>3050</v>
      </c>
      <c r="AB61" s="310" t="s">
        <v>3050</v>
      </c>
      <c r="AC61" s="310" t="s">
        <v>3050</v>
      </c>
      <c r="AD61" s="310" t="s">
        <v>3050</v>
      </c>
      <c r="AE61" s="310" t="s">
        <v>3050</v>
      </c>
      <c r="AF61" s="310" t="s">
        <v>3050</v>
      </c>
      <c r="AG61" s="310" t="s">
        <v>3050</v>
      </c>
      <c r="AH61" s="310" t="s">
        <v>3050</v>
      </c>
      <c r="AI61" s="310" t="s">
        <v>3050</v>
      </c>
      <c r="AJ61" s="310" t="s">
        <v>3050</v>
      </c>
      <c r="AK61" s="310" t="s">
        <v>3050</v>
      </c>
      <c r="AL61" s="310" t="s">
        <v>3050</v>
      </c>
      <c r="AM61" s="310" t="s">
        <v>3050</v>
      </c>
      <c r="AN61" s="310" t="s">
        <v>3050</v>
      </c>
      <c r="AO61" s="310" t="s">
        <v>3050</v>
      </c>
      <c r="AP61" s="310" t="s">
        <v>3050</v>
      </c>
      <c r="AQ61" s="310" t="s">
        <v>3050</v>
      </c>
      <c r="AR61" s="310" t="s">
        <v>3050</v>
      </c>
      <c r="AS61" s="310" t="s">
        <v>3050</v>
      </c>
      <c r="AT61" s="319" t="s">
        <v>3050</v>
      </c>
    </row>
    <row r="62" spans="1:46" s="171" customFormat="1" ht="63.75" x14ac:dyDescent="0.2">
      <c r="A62" s="293" t="s">
        <v>362</v>
      </c>
      <c r="B62" s="294" t="s">
        <v>1153</v>
      </c>
      <c r="C62" s="294" t="s">
        <v>1154</v>
      </c>
      <c r="D62" s="294" t="s">
        <v>1155</v>
      </c>
      <c r="E62" s="300"/>
      <c r="F62" s="294" t="s">
        <v>311</v>
      </c>
      <c r="G62" s="294" t="s">
        <v>2139</v>
      </c>
      <c r="H62" s="296">
        <v>457160000</v>
      </c>
      <c r="I62" s="296">
        <v>407660000</v>
      </c>
      <c r="J62" s="323"/>
      <c r="K62" s="299" t="s">
        <v>2140</v>
      </c>
      <c r="L62" s="299" t="s">
        <v>484</v>
      </c>
      <c r="M62" s="299"/>
      <c r="N62" s="294" t="s">
        <v>2141</v>
      </c>
      <c r="O62" s="293" t="s">
        <v>2142</v>
      </c>
      <c r="P62" s="299" t="s">
        <v>2016</v>
      </c>
      <c r="Q62" s="293" t="s">
        <v>478</v>
      </c>
      <c r="R62" s="302">
        <v>40505</v>
      </c>
      <c r="S62" s="293" t="s">
        <v>241</v>
      </c>
      <c r="T62" s="302">
        <v>40484</v>
      </c>
      <c r="U62" s="299" t="s">
        <v>1212</v>
      </c>
      <c r="V62" s="302">
        <v>40464</v>
      </c>
      <c r="W62" s="302">
        <v>40568</v>
      </c>
      <c r="X62" s="302">
        <v>40933</v>
      </c>
      <c r="Y62" s="302"/>
      <c r="Z62" s="293" t="s">
        <v>1462</v>
      </c>
      <c r="AA62" s="293" t="s">
        <v>375</v>
      </c>
      <c r="AB62" s="293" t="s">
        <v>376</v>
      </c>
      <c r="AC62" s="301">
        <v>100000000</v>
      </c>
      <c r="AD62" s="308">
        <v>70000000</v>
      </c>
      <c r="AE62" s="293" t="s">
        <v>2569</v>
      </c>
      <c r="AF62" s="329"/>
      <c r="AG62" s="329"/>
      <c r="AH62" s="329"/>
      <c r="AI62" s="293" t="s">
        <v>1945</v>
      </c>
      <c r="AJ62" s="302">
        <v>40834</v>
      </c>
      <c r="AK62" s="302">
        <v>41046</v>
      </c>
      <c r="AL62" s="302"/>
      <c r="AM62" s="302"/>
      <c r="AN62" s="302"/>
      <c r="AO62" s="302"/>
      <c r="AP62" s="302">
        <v>41171</v>
      </c>
      <c r="AQ62" s="303">
        <v>41258</v>
      </c>
      <c r="AR62" s="300"/>
      <c r="AS62" s="300"/>
      <c r="AT62" s="306" t="s">
        <v>1259</v>
      </c>
    </row>
    <row r="63" spans="1:46" s="171" customFormat="1" ht="51" x14ac:dyDescent="0.2">
      <c r="A63" s="293" t="s">
        <v>2017</v>
      </c>
      <c r="B63" s="294" t="s">
        <v>2018</v>
      </c>
      <c r="C63" s="294" t="s">
        <v>2019</v>
      </c>
      <c r="D63" s="294" t="s">
        <v>2020</v>
      </c>
      <c r="E63" s="300"/>
      <c r="F63" s="294" t="s">
        <v>1940</v>
      </c>
      <c r="G63" s="294" t="s">
        <v>1861</v>
      </c>
      <c r="H63" s="336">
        <v>69895000</v>
      </c>
      <c r="I63" s="296">
        <v>59895000</v>
      </c>
      <c r="J63" s="323"/>
      <c r="K63" s="299" t="s">
        <v>2975</v>
      </c>
      <c r="L63" s="299" t="s">
        <v>2162</v>
      </c>
      <c r="M63" s="299"/>
      <c r="N63" s="300">
        <v>5410901220</v>
      </c>
      <c r="O63" s="293" t="s">
        <v>2976</v>
      </c>
      <c r="P63" s="337">
        <v>40438</v>
      </c>
      <c r="Q63" s="293" t="s">
        <v>322</v>
      </c>
      <c r="R63" s="302">
        <v>40508</v>
      </c>
      <c r="S63" s="293" t="s">
        <v>655</v>
      </c>
      <c r="T63" s="302">
        <v>40521</v>
      </c>
      <c r="U63" s="299" t="s">
        <v>1367</v>
      </c>
      <c r="V63" s="302">
        <v>40464</v>
      </c>
      <c r="W63" s="302">
        <v>40632</v>
      </c>
      <c r="X63" s="302">
        <v>40907</v>
      </c>
      <c r="Y63" s="302"/>
      <c r="Z63" s="293" t="s">
        <v>1893</v>
      </c>
      <c r="AA63" s="293" t="s">
        <v>1894</v>
      </c>
      <c r="AB63" s="293" t="s">
        <v>1894</v>
      </c>
      <c r="AC63" s="301">
        <v>29947500</v>
      </c>
      <c r="AD63" s="308"/>
      <c r="AE63" s="293" t="s">
        <v>1895</v>
      </c>
      <c r="AF63" s="293" t="s">
        <v>1896</v>
      </c>
      <c r="AG63" s="329"/>
      <c r="AH63" s="329"/>
      <c r="AI63" s="293" t="s">
        <v>2983</v>
      </c>
      <c r="AJ63" s="302">
        <v>40785</v>
      </c>
      <c r="AK63" s="302"/>
      <c r="AL63" s="302"/>
      <c r="AM63" s="302"/>
      <c r="AN63" s="302"/>
      <c r="AO63" s="302"/>
      <c r="AP63" s="302">
        <v>40911</v>
      </c>
      <c r="AQ63" s="303">
        <v>40997</v>
      </c>
      <c r="AR63" s="300"/>
      <c r="AS63" s="326">
        <v>1</v>
      </c>
      <c r="AT63" s="306" t="s">
        <v>1259</v>
      </c>
    </row>
    <row r="64" spans="1:46" s="171" customFormat="1" ht="63.75" x14ac:dyDescent="0.2">
      <c r="A64" s="293" t="s">
        <v>1862</v>
      </c>
      <c r="B64" s="294" t="s">
        <v>2260</v>
      </c>
      <c r="C64" s="294" t="s">
        <v>1863</v>
      </c>
      <c r="D64" s="300"/>
      <c r="E64" s="300"/>
      <c r="F64" s="294" t="s">
        <v>2977</v>
      </c>
      <c r="G64" s="294" t="s">
        <v>1864</v>
      </c>
      <c r="H64" s="296">
        <v>55000000</v>
      </c>
      <c r="I64" s="296">
        <v>50000000</v>
      </c>
      <c r="J64" s="323"/>
      <c r="K64" s="299" t="s">
        <v>2978</v>
      </c>
      <c r="L64" s="299" t="s">
        <v>2162</v>
      </c>
      <c r="M64" s="299"/>
      <c r="N64" s="300">
        <v>6410901320</v>
      </c>
      <c r="O64" s="293" t="s">
        <v>2979</v>
      </c>
      <c r="P64" s="337">
        <v>40444</v>
      </c>
      <c r="Q64" s="293" t="s">
        <v>3136</v>
      </c>
      <c r="R64" s="302">
        <v>40490</v>
      </c>
      <c r="S64" s="293" t="s">
        <v>3137</v>
      </c>
      <c r="T64" s="302">
        <v>40480</v>
      </c>
      <c r="U64" s="299" t="s">
        <v>593</v>
      </c>
      <c r="V64" s="302">
        <v>40464</v>
      </c>
      <c r="W64" s="302">
        <v>40597</v>
      </c>
      <c r="X64" s="302">
        <v>40717</v>
      </c>
      <c r="Y64" s="302"/>
      <c r="Z64" s="329"/>
      <c r="AA64" s="329"/>
      <c r="AB64" s="329"/>
      <c r="AC64" s="308"/>
      <c r="AD64" s="308"/>
      <c r="AE64" s="329"/>
      <c r="AF64" s="329"/>
      <c r="AG64" s="329"/>
      <c r="AH64" s="329"/>
      <c r="AI64" s="329" t="s">
        <v>2871</v>
      </c>
      <c r="AJ64" s="302"/>
      <c r="AK64" s="302"/>
      <c r="AL64" s="302"/>
      <c r="AM64" s="302"/>
      <c r="AN64" s="302"/>
      <c r="AO64" s="302"/>
      <c r="AP64" s="302">
        <v>40912</v>
      </c>
      <c r="AQ64" s="303">
        <v>40997</v>
      </c>
      <c r="AR64" s="300"/>
      <c r="AS64" s="326">
        <v>1</v>
      </c>
      <c r="AT64" s="306" t="s">
        <v>1259</v>
      </c>
    </row>
    <row r="65" spans="1:47" s="171" customFormat="1" ht="114.75" x14ac:dyDescent="0.2">
      <c r="A65" s="165" t="s">
        <v>1856</v>
      </c>
      <c r="B65" s="151" t="s">
        <v>1857</v>
      </c>
      <c r="C65" s="151" t="s">
        <v>1963</v>
      </c>
      <c r="D65" s="151" t="s">
        <v>284</v>
      </c>
      <c r="E65" s="168"/>
      <c r="F65" s="168"/>
      <c r="G65" s="151" t="s">
        <v>665</v>
      </c>
      <c r="H65" s="338"/>
      <c r="I65" s="339"/>
      <c r="J65" s="173"/>
      <c r="K65" s="169"/>
      <c r="L65" s="169"/>
      <c r="M65" s="169"/>
      <c r="N65" s="168"/>
      <c r="O65" s="174"/>
      <c r="P65" s="178"/>
      <c r="Q65" s="174"/>
      <c r="R65" s="169"/>
      <c r="S65" s="174"/>
      <c r="T65" s="169"/>
      <c r="U65" s="169"/>
      <c r="V65" s="169"/>
      <c r="W65" s="169"/>
      <c r="X65" s="169"/>
      <c r="Y65" s="169"/>
      <c r="Z65" s="174"/>
      <c r="AA65" s="174"/>
      <c r="AB65" s="174"/>
      <c r="AC65" s="172"/>
      <c r="AD65" s="172"/>
      <c r="AE65" s="174"/>
      <c r="AF65" s="174"/>
      <c r="AG65" s="174"/>
      <c r="AH65" s="174"/>
      <c r="AI65" s="174"/>
      <c r="AJ65" s="169"/>
      <c r="AK65" s="169"/>
      <c r="AL65" s="169"/>
      <c r="AM65" s="169"/>
      <c r="AN65" s="169"/>
      <c r="AO65" s="169"/>
      <c r="AP65" s="169"/>
      <c r="AQ65" s="170"/>
      <c r="AR65" s="168"/>
      <c r="AS65" s="168"/>
      <c r="AT65" s="244" t="s">
        <v>1913</v>
      </c>
    </row>
    <row r="66" spans="1:47" s="171" customFormat="1" ht="76.5" x14ac:dyDescent="0.2">
      <c r="A66" s="293" t="s">
        <v>666</v>
      </c>
      <c r="B66" s="294" t="s">
        <v>2260</v>
      </c>
      <c r="C66" s="294" t="s">
        <v>512</v>
      </c>
      <c r="D66" s="294" t="s">
        <v>1850</v>
      </c>
      <c r="E66" s="323"/>
      <c r="F66" s="300"/>
      <c r="G66" s="294" t="s">
        <v>784</v>
      </c>
      <c r="H66" s="296">
        <v>88000000</v>
      </c>
      <c r="I66" s="324">
        <v>81000000</v>
      </c>
      <c r="J66" s="323"/>
      <c r="K66" s="299" t="s">
        <v>785</v>
      </c>
      <c r="L66" s="299" t="s">
        <v>1430</v>
      </c>
      <c r="M66" s="299"/>
      <c r="N66" s="300">
        <v>1410902120</v>
      </c>
      <c r="O66" s="293" t="s">
        <v>3138</v>
      </c>
      <c r="P66" s="337">
        <v>40444</v>
      </c>
      <c r="Q66" s="293" t="s">
        <v>3139</v>
      </c>
      <c r="R66" s="302">
        <v>40494</v>
      </c>
      <c r="S66" s="293" t="s">
        <v>3140</v>
      </c>
      <c r="T66" s="302">
        <v>40485</v>
      </c>
      <c r="U66" s="299" t="s">
        <v>603</v>
      </c>
      <c r="V66" s="302">
        <v>40470</v>
      </c>
      <c r="W66" s="302">
        <v>40533</v>
      </c>
      <c r="X66" s="302">
        <v>40807</v>
      </c>
      <c r="Y66" s="302"/>
      <c r="Z66" s="299" t="s">
        <v>2295</v>
      </c>
      <c r="AA66" s="302">
        <v>40680</v>
      </c>
      <c r="AB66" s="302">
        <v>40680</v>
      </c>
      <c r="AC66" s="301">
        <v>25000000</v>
      </c>
      <c r="AD66" s="308"/>
      <c r="AE66" s="293" t="s">
        <v>2296</v>
      </c>
      <c r="AF66" s="293" t="s">
        <v>2984</v>
      </c>
      <c r="AG66" s="293" t="s">
        <v>1125</v>
      </c>
      <c r="AH66" s="293" t="s">
        <v>312</v>
      </c>
      <c r="AI66" s="455" t="s">
        <v>2297</v>
      </c>
      <c r="AJ66" s="302">
        <v>40365</v>
      </c>
      <c r="AK66" s="302">
        <v>40801</v>
      </c>
      <c r="AL66" s="302"/>
      <c r="AM66" s="302"/>
      <c r="AN66" s="302"/>
      <c r="AO66" s="302"/>
      <c r="AP66" s="302">
        <v>40850</v>
      </c>
      <c r="AQ66" s="303">
        <v>41381</v>
      </c>
      <c r="AR66" s="300"/>
      <c r="AS66" s="300"/>
      <c r="AT66" s="306" t="s">
        <v>1259</v>
      </c>
    </row>
    <row r="67" spans="1:47" s="171" customFormat="1" ht="102" x14ac:dyDescent="0.2">
      <c r="A67" s="293" t="s">
        <v>1801</v>
      </c>
      <c r="B67" s="334" t="s">
        <v>794</v>
      </c>
      <c r="C67" s="294" t="s">
        <v>1142</v>
      </c>
      <c r="D67" s="294" t="s">
        <v>280</v>
      </c>
      <c r="E67" s="323"/>
      <c r="F67" s="294" t="s">
        <v>613</v>
      </c>
      <c r="G67" s="294" t="s">
        <v>1086</v>
      </c>
      <c r="H67" s="296">
        <v>129599821</v>
      </c>
      <c r="I67" s="324">
        <v>119999834</v>
      </c>
      <c r="J67" s="323"/>
      <c r="K67" s="299" t="s">
        <v>3151</v>
      </c>
      <c r="L67" s="299" t="s">
        <v>1044</v>
      </c>
      <c r="M67" s="299" t="s">
        <v>1225</v>
      </c>
      <c r="N67" s="300">
        <v>6111902120</v>
      </c>
      <c r="O67" s="293" t="s">
        <v>3152</v>
      </c>
      <c r="P67" s="337">
        <v>40459</v>
      </c>
      <c r="Q67" s="293" t="s">
        <v>3141</v>
      </c>
      <c r="R67" s="302">
        <v>40480</v>
      </c>
      <c r="S67" s="293" t="s">
        <v>3142</v>
      </c>
      <c r="T67" s="302">
        <v>40480</v>
      </c>
      <c r="U67" s="299" t="s">
        <v>764</v>
      </c>
      <c r="V67" s="302">
        <v>40471</v>
      </c>
      <c r="W67" s="302">
        <v>40492</v>
      </c>
      <c r="X67" s="302">
        <v>40630</v>
      </c>
      <c r="Y67" s="302"/>
      <c r="Z67" s="302"/>
      <c r="AA67" s="302"/>
      <c r="AB67" s="302"/>
      <c r="AC67" s="308"/>
      <c r="AD67" s="308"/>
      <c r="AE67" s="329"/>
      <c r="AF67" s="329"/>
      <c r="AG67" s="329"/>
      <c r="AH67" s="329"/>
      <c r="AI67" s="302" t="s">
        <v>1059</v>
      </c>
      <c r="AJ67" s="302"/>
      <c r="AK67" s="302"/>
      <c r="AL67" s="302"/>
      <c r="AM67" s="302"/>
      <c r="AN67" s="302"/>
      <c r="AO67" s="302"/>
      <c r="AP67" s="302">
        <v>40630</v>
      </c>
      <c r="AQ67" s="303">
        <v>40660</v>
      </c>
      <c r="AR67" s="300"/>
      <c r="AS67" s="300"/>
      <c r="AT67" s="306" t="s">
        <v>1259</v>
      </c>
    </row>
    <row r="68" spans="1:47" s="171" customFormat="1" ht="114.75" x14ac:dyDescent="0.2">
      <c r="A68" s="293" t="s">
        <v>1721</v>
      </c>
      <c r="B68" s="294" t="s">
        <v>2260</v>
      </c>
      <c r="C68" s="294" t="s">
        <v>2175</v>
      </c>
      <c r="D68" s="294" t="s">
        <v>2176</v>
      </c>
      <c r="E68" s="323"/>
      <c r="F68" s="294" t="s">
        <v>892</v>
      </c>
      <c r="G68" s="294" t="s">
        <v>648</v>
      </c>
      <c r="H68" s="296">
        <v>527330000</v>
      </c>
      <c r="I68" s="324">
        <v>349480000</v>
      </c>
      <c r="J68" s="331">
        <v>47000000</v>
      </c>
      <c r="K68" s="299" t="s">
        <v>649</v>
      </c>
      <c r="L68" s="299" t="s">
        <v>1925</v>
      </c>
      <c r="M68" s="299"/>
      <c r="N68" s="300">
        <v>1113902220</v>
      </c>
      <c r="O68" s="293" t="s">
        <v>650</v>
      </c>
      <c r="P68" s="337">
        <v>40429</v>
      </c>
      <c r="Q68" s="293" t="s">
        <v>2526</v>
      </c>
      <c r="R68" s="302">
        <v>40513</v>
      </c>
      <c r="S68" s="293" t="s">
        <v>604</v>
      </c>
      <c r="T68" s="302">
        <v>40858</v>
      </c>
      <c r="U68" s="299" t="s">
        <v>1261</v>
      </c>
      <c r="V68" s="302">
        <v>40486</v>
      </c>
      <c r="W68" s="302">
        <v>40597</v>
      </c>
      <c r="X68" s="302">
        <v>40962</v>
      </c>
      <c r="Y68" s="302"/>
      <c r="Z68" s="299" t="s">
        <v>733</v>
      </c>
      <c r="AA68" s="302">
        <v>40722</v>
      </c>
      <c r="AB68" s="302">
        <v>40722</v>
      </c>
      <c r="AC68" s="301">
        <v>160000000</v>
      </c>
      <c r="AD68" s="308"/>
      <c r="AE68" s="293" t="s">
        <v>734</v>
      </c>
      <c r="AF68" s="293" t="s">
        <v>2570</v>
      </c>
      <c r="AG68" s="329"/>
      <c r="AH68" s="329"/>
      <c r="AI68" s="302" t="s">
        <v>1058</v>
      </c>
      <c r="AJ68" s="302">
        <v>40760</v>
      </c>
      <c r="AK68" s="302">
        <v>40926</v>
      </c>
      <c r="AL68" s="302"/>
      <c r="AM68" s="302"/>
      <c r="AN68" s="302"/>
      <c r="AO68" s="302"/>
      <c r="AP68" s="302">
        <v>40996</v>
      </c>
      <c r="AQ68" s="303">
        <v>40996</v>
      </c>
      <c r="AR68" s="300"/>
      <c r="AS68" s="300"/>
      <c r="AT68" s="306" t="s">
        <v>1259</v>
      </c>
    </row>
    <row r="69" spans="1:47" s="171" customFormat="1" ht="76.5" x14ac:dyDescent="0.2">
      <c r="A69" s="293" t="s">
        <v>1722</v>
      </c>
      <c r="B69" s="294" t="s">
        <v>2260</v>
      </c>
      <c r="C69" s="294" t="s">
        <v>486</v>
      </c>
      <c r="D69" s="294" t="s">
        <v>898</v>
      </c>
      <c r="E69" s="323"/>
      <c r="F69" s="294" t="s">
        <v>892</v>
      </c>
      <c r="G69" s="294" t="s">
        <v>1416</v>
      </c>
      <c r="H69" s="296">
        <v>50000000</v>
      </c>
      <c r="I69" s="324">
        <v>35000000</v>
      </c>
      <c r="J69" s="323"/>
      <c r="K69" s="299" t="s">
        <v>808</v>
      </c>
      <c r="L69" s="299" t="s">
        <v>2162</v>
      </c>
      <c r="M69" s="299"/>
      <c r="N69" s="300">
        <v>3310902120</v>
      </c>
      <c r="O69" s="293" t="s">
        <v>791</v>
      </c>
      <c r="P69" s="337">
        <v>40359</v>
      </c>
      <c r="Q69" s="293" t="s">
        <v>479</v>
      </c>
      <c r="R69" s="302">
        <v>40505</v>
      </c>
      <c r="S69" s="293" t="s">
        <v>865</v>
      </c>
      <c r="T69" s="302">
        <v>40512</v>
      </c>
      <c r="U69" s="299" t="s">
        <v>603</v>
      </c>
      <c r="V69" s="302">
        <v>40486</v>
      </c>
      <c r="W69" s="302">
        <v>40568</v>
      </c>
      <c r="X69" s="302">
        <v>40749</v>
      </c>
      <c r="Y69" s="302"/>
      <c r="Z69" s="300"/>
      <c r="AA69" s="300"/>
      <c r="AB69" s="300"/>
      <c r="AC69" s="308"/>
      <c r="AD69" s="308"/>
      <c r="AE69" s="300"/>
      <c r="AF69" s="300"/>
      <c r="AG69" s="300"/>
      <c r="AH69" s="300"/>
      <c r="AI69" s="294" t="s">
        <v>735</v>
      </c>
      <c r="AJ69" s="300"/>
      <c r="AK69" s="300"/>
      <c r="AL69" s="300"/>
      <c r="AM69" s="300"/>
      <c r="AN69" s="300"/>
      <c r="AO69" s="300"/>
      <c r="AP69" s="302">
        <v>41106</v>
      </c>
      <c r="AQ69" s="303">
        <v>41015</v>
      </c>
      <c r="AR69" s="300"/>
      <c r="AS69" s="300"/>
      <c r="AT69" s="306" t="s">
        <v>1259</v>
      </c>
    </row>
    <row r="70" spans="1:47" s="171" customFormat="1" ht="63.75" x14ac:dyDescent="0.2">
      <c r="A70" s="293" t="s">
        <v>1723</v>
      </c>
      <c r="B70" s="294" t="s">
        <v>2260</v>
      </c>
      <c r="C70" s="294" t="s">
        <v>486</v>
      </c>
      <c r="D70" s="294" t="s">
        <v>898</v>
      </c>
      <c r="E70" s="323"/>
      <c r="F70" s="294" t="s">
        <v>892</v>
      </c>
      <c r="G70" s="294" t="s">
        <v>847</v>
      </c>
      <c r="H70" s="296">
        <v>64500000</v>
      </c>
      <c r="I70" s="324">
        <v>50000000</v>
      </c>
      <c r="J70" s="323"/>
      <c r="K70" s="299" t="s">
        <v>848</v>
      </c>
      <c r="L70" s="299" t="s">
        <v>2162</v>
      </c>
      <c r="M70" s="299"/>
      <c r="N70" s="300">
        <v>3310902120</v>
      </c>
      <c r="O70" s="293" t="s">
        <v>849</v>
      </c>
      <c r="P70" s="337">
        <v>40459</v>
      </c>
      <c r="Q70" s="293" t="s">
        <v>480</v>
      </c>
      <c r="R70" s="302">
        <v>40505</v>
      </c>
      <c r="S70" s="293" t="s">
        <v>2602</v>
      </c>
      <c r="T70" s="302">
        <v>40513</v>
      </c>
      <c r="U70" s="299" t="s">
        <v>2480</v>
      </c>
      <c r="V70" s="302">
        <v>40486</v>
      </c>
      <c r="W70" s="302">
        <v>40568</v>
      </c>
      <c r="X70" s="302">
        <v>40780</v>
      </c>
      <c r="Y70" s="302"/>
      <c r="Z70" s="300"/>
      <c r="AA70" s="300"/>
      <c r="AB70" s="300"/>
      <c r="AC70" s="308"/>
      <c r="AD70" s="308"/>
      <c r="AE70" s="300"/>
      <c r="AF70" s="300"/>
      <c r="AG70" s="300"/>
      <c r="AH70" s="300"/>
      <c r="AI70" s="294" t="s">
        <v>2171</v>
      </c>
      <c r="AJ70" s="300"/>
      <c r="AK70" s="300"/>
      <c r="AL70" s="300"/>
      <c r="AM70" s="300"/>
      <c r="AN70" s="300"/>
      <c r="AO70" s="300"/>
      <c r="AP70" s="302">
        <v>41106</v>
      </c>
      <c r="AQ70" s="302">
        <v>41106</v>
      </c>
      <c r="AR70" s="300"/>
      <c r="AS70" s="300"/>
      <c r="AT70" s="306" t="s">
        <v>1259</v>
      </c>
    </row>
    <row r="71" spans="1:47" s="171" customFormat="1" ht="102" x14ac:dyDescent="0.2">
      <c r="A71" s="293" t="s">
        <v>2106</v>
      </c>
      <c r="B71" s="294" t="s">
        <v>2260</v>
      </c>
      <c r="C71" s="294" t="s">
        <v>1418</v>
      </c>
      <c r="D71" s="300"/>
      <c r="E71" s="323"/>
      <c r="F71" s="300"/>
      <c r="G71" s="294" t="s">
        <v>1645</v>
      </c>
      <c r="H71" s="296">
        <v>390000000</v>
      </c>
      <c r="I71" s="324">
        <v>350000000</v>
      </c>
      <c r="J71" s="323"/>
      <c r="K71" s="299" t="s">
        <v>1646</v>
      </c>
      <c r="L71" s="299" t="s">
        <v>2294</v>
      </c>
      <c r="M71" s="294" t="s">
        <v>583</v>
      </c>
      <c r="N71" s="300">
        <v>6410901120</v>
      </c>
      <c r="O71" s="293" t="s">
        <v>1647</v>
      </c>
      <c r="P71" s="337">
        <v>40456</v>
      </c>
      <c r="Q71" s="293" t="s">
        <v>767</v>
      </c>
      <c r="R71" s="302">
        <v>40521</v>
      </c>
      <c r="S71" s="293" t="s">
        <v>656</v>
      </c>
      <c r="T71" s="302">
        <v>40535</v>
      </c>
      <c r="U71" s="299" t="s">
        <v>1212</v>
      </c>
      <c r="V71" s="302">
        <v>40486</v>
      </c>
      <c r="W71" s="302">
        <v>40613</v>
      </c>
      <c r="X71" s="302">
        <v>41101</v>
      </c>
      <c r="Y71" s="302"/>
      <c r="Z71" s="294" t="s">
        <v>3035</v>
      </c>
      <c r="AA71" s="302">
        <v>40722</v>
      </c>
      <c r="AB71" s="302">
        <v>40722</v>
      </c>
      <c r="AC71" s="301">
        <v>80000000</v>
      </c>
      <c r="AD71" s="308"/>
      <c r="AE71" s="293" t="s">
        <v>2172</v>
      </c>
      <c r="AF71" s="293" t="s">
        <v>2503</v>
      </c>
      <c r="AG71" s="329"/>
      <c r="AH71" s="329"/>
      <c r="AI71" s="302" t="s">
        <v>1860</v>
      </c>
      <c r="AJ71" s="302">
        <v>40840</v>
      </c>
      <c r="AK71" s="302"/>
      <c r="AL71" s="302"/>
      <c r="AM71" s="302"/>
      <c r="AN71" s="302"/>
      <c r="AO71" s="302"/>
      <c r="AP71" s="302">
        <v>41239</v>
      </c>
      <c r="AQ71" s="302">
        <v>41239</v>
      </c>
      <c r="AR71" s="300"/>
      <c r="AS71" s="300"/>
      <c r="AT71" s="306" t="s">
        <v>1259</v>
      </c>
    </row>
    <row r="72" spans="1:47" s="171" customFormat="1" ht="140.25" x14ac:dyDescent="0.2">
      <c r="A72" s="293" t="s">
        <v>2058</v>
      </c>
      <c r="B72" s="294" t="s">
        <v>794</v>
      </c>
      <c r="C72" s="340" t="s">
        <v>2639</v>
      </c>
      <c r="D72" s="340"/>
      <c r="E72" s="341"/>
      <c r="F72" s="294" t="s">
        <v>2640</v>
      </c>
      <c r="G72" s="294" t="s">
        <v>2895</v>
      </c>
      <c r="H72" s="296">
        <v>118773608</v>
      </c>
      <c r="I72" s="296">
        <v>80000000</v>
      </c>
      <c r="J72" s="323"/>
      <c r="K72" s="299" t="s">
        <v>2896</v>
      </c>
      <c r="L72" s="299" t="s">
        <v>651</v>
      </c>
      <c r="M72" s="299"/>
      <c r="N72" s="294" t="s">
        <v>1731</v>
      </c>
      <c r="O72" s="293" t="s">
        <v>1732</v>
      </c>
      <c r="P72" s="337">
        <v>40451</v>
      </c>
      <c r="Q72" s="293" t="s">
        <v>321</v>
      </c>
      <c r="R72" s="302">
        <v>40512</v>
      </c>
      <c r="S72" s="293" t="s">
        <v>657</v>
      </c>
      <c r="T72" s="302">
        <v>40513</v>
      </c>
      <c r="U72" s="299" t="s">
        <v>1716</v>
      </c>
      <c r="V72" s="302">
        <v>40498</v>
      </c>
      <c r="W72" s="302">
        <v>40616</v>
      </c>
      <c r="X72" s="302">
        <v>40830</v>
      </c>
      <c r="Y72" s="302"/>
      <c r="Z72" s="300"/>
      <c r="AA72" s="300"/>
      <c r="AB72" s="300"/>
      <c r="AC72" s="308"/>
      <c r="AD72" s="308"/>
      <c r="AE72" s="300"/>
      <c r="AF72" s="300"/>
      <c r="AG72" s="300"/>
      <c r="AH72" s="300"/>
      <c r="AI72" s="302" t="s">
        <v>1859</v>
      </c>
      <c r="AJ72" s="302">
        <v>40722</v>
      </c>
      <c r="AK72" s="300"/>
      <c r="AL72" s="300"/>
      <c r="AM72" s="300"/>
      <c r="AN72" s="300"/>
      <c r="AO72" s="300"/>
      <c r="AP72" s="302">
        <v>40841</v>
      </c>
      <c r="AQ72" s="303">
        <v>40913</v>
      </c>
      <c r="AR72" s="300"/>
      <c r="AS72" s="326">
        <v>1</v>
      </c>
      <c r="AT72" s="306" t="s">
        <v>1259</v>
      </c>
    </row>
    <row r="73" spans="1:47" s="171" customFormat="1" ht="76.5" x14ac:dyDescent="0.2">
      <c r="A73" s="293" t="s">
        <v>1738</v>
      </c>
      <c r="B73" s="294" t="s">
        <v>794</v>
      </c>
      <c r="C73" s="294" t="s">
        <v>1469</v>
      </c>
      <c r="D73" s="294" t="s">
        <v>1470</v>
      </c>
      <c r="E73" s="323"/>
      <c r="F73" s="294" t="s">
        <v>2640</v>
      </c>
      <c r="G73" s="294" t="s">
        <v>1265</v>
      </c>
      <c r="H73" s="296">
        <v>43944000</v>
      </c>
      <c r="I73" s="296">
        <v>30000000</v>
      </c>
      <c r="J73" s="323"/>
      <c r="K73" s="299" t="s">
        <v>652</v>
      </c>
      <c r="L73" s="299" t="s">
        <v>2294</v>
      </c>
      <c r="M73" s="294" t="s">
        <v>583</v>
      </c>
      <c r="N73" s="342">
        <v>1410902120</v>
      </c>
      <c r="O73" s="343" t="s">
        <v>653</v>
      </c>
      <c r="P73" s="344">
        <v>40471</v>
      </c>
      <c r="Q73" s="343" t="s">
        <v>2527</v>
      </c>
      <c r="R73" s="345">
        <v>40513</v>
      </c>
      <c r="S73" s="343" t="s">
        <v>658</v>
      </c>
      <c r="T73" s="345">
        <v>40526</v>
      </c>
      <c r="U73" s="346" t="s">
        <v>654</v>
      </c>
      <c r="V73" s="345">
        <v>40505</v>
      </c>
      <c r="W73" s="345">
        <v>40597</v>
      </c>
      <c r="X73" s="345">
        <v>40962</v>
      </c>
      <c r="Y73" s="345"/>
      <c r="Z73" s="347" t="s">
        <v>1769</v>
      </c>
      <c r="AA73" s="345">
        <v>40722</v>
      </c>
      <c r="AB73" s="345">
        <v>40722</v>
      </c>
      <c r="AC73" s="301">
        <v>15000000</v>
      </c>
      <c r="AD73" s="348"/>
      <c r="AE73" s="343" t="s">
        <v>1770</v>
      </c>
      <c r="AF73" s="343" t="s">
        <v>1771</v>
      </c>
      <c r="AG73" s="349"/>
      <c r="AH73" s="349"/>
      <c r="AI73" s="345" t="s">
        <v>1057</v>
      </c>
      <c r="AJ73" s="345">
        <v>40718</v>
      </c>
      <c r="AK73" s="345"/>
      <c r="AL73" s="345"/>
      <c r="AM73" s="345"/>
      <c r="AN73" s="345"/>
      <c r="AO73" s="345"/>
      <c r="AP73" s="345">
        <v>40962</v>
      </c>
      <c r="AQ73" s="350">
        <v>41029</v>
      </c>
      <c r="AR73" s="300"/>
      <c r="AS73" s="326">
        <v>1</v>
      </c>
      <c r="AT73" s="306" t="s">
        <v>1259</v>
      </c>
    </row>
    <row r="74" spans="1:47" s="171" customFormat="1" ht="89.25" x14ac:dyDescent="0.2">
      <c r="A74" s="293" t="s">
        <v>1403</v>
      </c>
      <c r="B74" s="294" t="s">
        <v>2260</v>
      </c>
      <c r="C74" s="294" t="s">
        <v>1180</v>
      </c>
      <c r="D74" s="294" t="s">
        <v>1035</v>
      </c>
      <c r="E74" s="323"/>
      <c r="F74" s="294" t="s">
        <v>1940</v>
      </c>
      <c r="G74" s="294" t="s">
        <v>1068</v>
      </c>
      <c r="H74" s="296">
        <v>105253000</v>
      </c>
      <c r="I74" s="296">
        <v>90000000</v>
      </c>
      <c r="J74" s="323"/>
      <c r="K74" s="297" t="s">
        <v>1069</v>
      </c>
      <c r="L74" s="351" t="s">
        <v>2162</v>
      </c>
      <c r="M74" s="351"/>
      <c r="N74" s="300">
        <v>6111902120</v>
      </c>
      <c r="O74" s="293" t="s">
        <v>1070</v>
      </c>
      <c r="P74" s="293" t="s">
        <v>1071</v>
      </c>
      <c r="Q74" s="293" t="s">
        <v>1237</v>
      </c>
      <c r="R74" s="293" t="s">
        <v>2060</v>
      </c>
      <c r="S74" s="293" t="s">
        <v>1238</v>
      </c>
      <c r="T74" s="293" t="s">
        <v>1239</v>
      </c>
      <c r="U74" s="299" t="s">
        <v>654</v>
      </c>
      <c r="V74" s="299" t="s">
        <v>1072</v>
      </c>
      <c r="W74" s="302">
        <v>40632</v>
      </c>
      <c r="X74" s="302">
        <v>40877</v>
      </c>
      <c r="Y74" s="300"/>
      <c r="Z74" s="300"/>
      <c r="AA74" s="300"/>
      <c r="AB74" s="300"/>
      <c r="AC74" s="308"/>
      <c r="AD74" s="308"/>
      <c r="AE74" s="323"/>
      <c r="AF74" s="323"/>
      <c r="AG74" s="323"/>
      <c r="AH74" s="323"/>
      <c r="AI74" s="299" t="s">
        <v>2504</v>
      </c>
      <c r="AJ74" s="302">
        <v>40757</v>
      </c>
      <c r="AK74" s="302"/>
      <c r="AL74" s="302"/>
      <c r="AM74" s="302"/>
      <c r="AN74" s="302"/>
      <c r="AO74" s="302"/>
      <c r="AP74" s="302">
        <v>41169</v>
      </c>
      <c r="AQ74" s="302">
        <v>41219</v>
      </c>
      <c r="AR74" s="300"/>
      <c r="AS74" s="300"/>
      <c r="AT74" s="306" t="s">
        <v>1259</v>
      </c>
    </row>
    <row r="75" spans="1:47" s="171" customFormat="1" ht="89.25" x14ac:dyDescent="0.2">
      <c r="A75" s="293" t="s">
        <v>1073</v>
      </c>
      <c r="B75" s="294" t="s">
        <v>2260</v>
      </c>
      <c r="C75" s="294" t="s">
        <v>1041</v>
      </c>
      <c r="D75" s="294" t="s">
        <v>837</v>
      </c>
      <c r="E75" s="323"/>
      <c r="F75" s="294" t="s">
        <v>1940</v>
      </c>
      <c r="G75" s="294" t="s">
        <v>1042</v>
      </c>
      <c r="H75" s="296">
        <v>363556662</v>
      </c>
      <c r="I75" s="296">
        <v>277592800</v>
      </c>
      <c r="J75" s="323"/>
      <c r="K75" s="297" t="s">
        <v>2206</v>
      </c>
      <c r="L75" s="351" t="s">
        <v>2207</v>
      </c>
      <c r="M75" s="351"/>
      <c r="N75" s="294" t="s">
        <v>318</v>
      </c>
      <c r="O75" s="293" t="s">
        <v>319</v>
      </c>
      <c r="P75" s="293" t="s">
        <v>320</v>
      </c>
      <c r="Q75" s="293" t="s">
        <v>568</v>
      </c>
      <c r="R75" s="293" t="s">
        <v>569</v>
      </c>
      <c r="S75" s="293" t="s">
        <v>298</v>
      </c>
      <c r="T75" s="293" t="s">
        <v>299</v>
      </c>
      <c r="U75" s="299" t="s">
        <v>654</v>
      </c>
      <c r="V75" s="302">
        <v>40507</v>
      </c>
      <c r="W75" s="302">
        <v>40632</v>
      </c>
      <c r="X75" s="302">
        <v>40877</v>
      </c>
      <c r="Y75" s="300"/>
      <c r="Z75" s="294" t="s">
        <v>2571</v>
      </c>
      <c r="AA75" s="302">
        <v>40876</v>
      </c>
      <c r="AB75" s="302">
        <v>40876</v>
      </c>
      <c r="AC75" s="308">
        <v>69996880</v>
      </c>
      <c r="AD75" s="308"/>
      <c r="AE75" s="297" t="s">
        <v>2572</v>
      </c>
      <c r="AF75" s="297" t="s">
        <v>2573</v>
      </c>
      <c r="AG75" s="323"/>
      <c r="AH75" s="323"/>
      <c r="AI75" s="299" t="s">
        <v>1946</v>
      </c>
      <c r="AJ75" s="302">
        <v>40828</v>
      </c>
      <c r="AK75" s="302"/>
      <c r="AL75" s="302"/>
      <c r="AM75" s="302"/>
      <c r="AN75" s="302"/>
      <c r="AO75" s="302"/>
      <c r="AP75" s="302">
        <v>41222</v>
      </c>
      <c r="AQ75" s="302">
        <v>41223</v>
      </c>
      <c r="AR75" s="300"/>
      <c r="AS75" s="300"/>
      <c r="AT75" s="306" t="s">
        <v>1259</v>
      </c>
    </row>
    <row r="76" spans="1:47" s="186" customFormat="1" ht="89.25" x14ac:dyDescent="0.2">
      <c r="A76" s="293" t="s">
        <v>2168</v>
      </c>
      <c r="B76" s="294" t="s">
        <v>794</v>
      </c>
      <c r="C76" s="294" t="s">
        <v>1469</v>
      </c>
      <c r="D76" s="294" t="s">
        <v>1470</v>
      </c>
      <c r="E76" s="323"/>
      <c r="F76" s="294" t="s">
        <v>2255</v>
      </c>
      <c r="G76" s="294" t="s">
        <v>1554</v>
      </c>
      <c r="H76" s="296">
        <v>42950000</v>
      </c>
      <c r="I76" s="296">
        <v>15000000</v>
      </c>
      <c r="J76" s="352"/>
      <c r="K76" s="353" t="s">
        <v>455</v>
      </c>
      <c r="L76" s="353" t="s">
        <v>2165</v>
      </c>
      <c r="M76" s="354"/>
      <c r="N76" s="355">
        <v>6410902220</v>
      </c>
      <c r="O76" s="356" t="s">
        <v>456</v>
      </c>
      <c r="P76" s="293" t="s">
        <v>457</v>
      </c>
      <c r="Q76" s="293" t="s">
        <v>850</v>
      </c>
      <c r="R76" s="293" t="s">
        <v>2434</v>
      </c>
      <c r="S76" s="293" t="s">
        <v>2435</v>
      </c>
      <c r="T76" s="293" t="s">
        <v>2436</v>
      </c>
      <c r="U76" s="299" t="s">
        <v>2773</v>
      </c>
      <c r="V76" s="302">
        <v>40507</v>
      </c>
      <c r="W76" s="302">
        <v>40251</v>
      </c>
      <c r="X76" s="302">
        <v>40922</v>
      </c>
      <c r="Y76" s="300"/>
      <c r="Z76" s="300"/>
      <c r="AA76" s="300"/>
      <c r="AB76" s="300"/>
      <c r="AC76" s="323"/>
      <c r="AD76" s="323"/>
      <c r="AE76" s="323"/>
      <c r="AF76" s="323"/>
      <c r="AG76" s="323"/>
      <c r="AH76" s="323"/>
      <c r="AI76" s="302" t="s">
        <v>1858</v>
      </c>
      <c r="AJ76" s="302">
        <v>40802</v>
      </c>
      <c r="AK76" s="302"/>
      <c r="AL76" s="302"/>
      <c r="AM76" s="302"/>
      <c r="AN76" s="302"/>
      <c r="AO76" s="302"/>
      <c r="AP76" s="302">
        <v>40869</v>
      </c>
      <c r="AQ76" s="299">
        <v>40918</v>
      </c>
      <c r="AR76" s="300"/>
      <c r="AS76" s="326">
        <v>1</v>
      </c>
      <c r="AT76" s="306" t="s">
        <v>1259</v>
      </c>
    </row>
    <row r="77" spans="1:47" s="186" customFormat="1" ht="51" x14ac:dyDescent="0.2">
      <c r="A77" s="343" t="s">
        <v>1135</v>
      </c>
      <c r="B77" s="347" t="s">
        <v>796</v>
      </c>
      <c r="C77" s="347" t="s">
        <v>474</v>
      </c>
      <c r="D77" s="347" t="s">
        <v>2160</v>
      </c>
      <c r="E77" s="357"/>
      <c r="F77" s="347" t="s">
        <v>474</v>
      </c>
      <c r="G77" s="347" t="s">
        <v>1750</v>
      </c>
      <c r="H77" s="358">
        <v>700000000</v>
      </c>
      <c r="I77" s="358">
        <v>700000000</v>
      </c>
      <c r="J77" s="359"/>
      <c r="K77" s="359" t="s">
        <v>2433</v>
      </c>
      <c r="L77" s="360" t="s">
        <v>1044</v>
      </c>
      <c r="M77" s="360" t="s">
        <v>1947</v>
      </c>
      <c r="N77" s="342">
        <v>1113902220</v>
      </c>
      <c r="O77" s="343" t="s">
        <v>1751</v>
      </c>
      <c r="P77" s="293" t="s">
        <v>1752</v>
      </c>
      <c r="Q77" s="293" t="s">
        <v>645</v>
      </c>
      <c r="R77" s="293" t="s">
        <v>2088</v>
      </c>
      <c r="S77" s="293" t="s">
        <v>2437</v>
      </c>
      <c r="T77" s="293" t="s">
        <v>2438</v>
      </c>
      <c r="U77" s="299" t="s">
        <v>1330</v>
      </c>
      <c r="V77" s="345">
        <v>40508</v>
      </c>
      <c r="W77" s="345">
        <v>40546</v>
      </c>
      <c r="X77" s="345">
        <v>40880</v>
      </c>
      <c r="Y77" s="342"/>
      <c r="Z77" s="347" t="s">
        <v>2574</v>
      </c>
      <c r="AA77" s="345">
        <v>40878</v>
      </c>
      <c r="AB77" s="342"/>
      <c r="AC77" s="342"/>
      <c r="AD77" s="342"/>
      <c r="AE77" s="342"/>
      <c r="AF77" s="342"/>
      <c r="AG77" s="342"/>
      <c r="AH77" s="342"/>
      <c r="AI77" s="342"/>
      <c r="AJ77" s="345">
        <v>40836</v>
      </c>
      <c r="AK77" s="342"/>
      <c r="AL77" s="342"/>
      <c r="AM77" s="342"/>
      <c r="AN77" s="342"/>
      <c r="AO77" s="342"/>
      <c r="AP77" s="345">
        <v>40905</v>
      </c>
      <c r="AQ77" s="345">
        <v>41022</v>
      </c>
      <c r="AR77" s="300"/>
      <c r="AS77" s="355"/>
      <c r="AT77" s="361" t="s">
        <v>1259</v>
      </c>
    </row>
    <row r="78" spans="1:47" s="186" customFormat="1" ht="63.75" x14ac:dyDescent="0.2">
      <c r="A78" s="660" t="s">
        <v>2089</v>
      </c>
      <c r="B78" s="661" t="s">
        <v>2260</v>
      </c>
      <c r="C78" s="661" t="s">
        <v>1041</v>
      </c>
      <c r="D78" s="661" t="s">
        <v>837</v>
      </c>
      <c r="E78" s="662"/>
      <c r="F78" s="661" t="s">
        <v>1940</v>
      </c>
      <c r="G78" s="661" t="s">
        <v>2090</v>
      </c>
      <c r="H78" s="663">
        <v>235521000</v>
      </c>
      <c r="I78" s="663">
        <v>214110000</v>
      </c>
      <c r="J78" s="664"/>
      <c r="K78" s="665" t="s">
        <v>2091</v>
      </c>
      <c r="L78" s="665" t="s">
        <v>508</v>
      </c>
      <c r="M78" s="665"/>
      <c r="N78" s="666">
        <v>6410901320</v>
      </c>
      <c r="O78" s="660" t="s">
        <v>2092</v>
      </c>
      <c r="P78" s="660" t="s">
        <v>457</v>
      </c>
      <c r="Q78" s="660" t="s">
        <v>297</v>
      </c>
      <c r="R78" s="660" t="s">
        <v>2060</v>
      </c>
      <c r="S78" s="660" t="s">
        <v>2202</v>
      </c>
      <c r="T78" s="660" t="s">
        <v>2203</v>
      </c>
      <c r="U78" s="605" t="s">
        <v>654</v>
      </c>
      <c r="V78" s="667">
        <v>40513</v>
      </c>
      <c r="W78" s="667">
        <v>40658</v>
      </c>
      <c r="X78" s="667">
        <v>40902</v>
      </c>
      <c r="Y78" s="666"/>
      <c r="Z78" s="661" t="s">
        <v>2969</v>
      </c>
      <c r="AA78" s="667">
        <v>40899</v>
      </c>
      <c r="AB78" s="667">
        <v>40899</v>
      </c>
      <c r="AC78" s="668">
        <v>107055000</v>
      </c>
      <c r="AD78" s="666"/>
      <c r="AE78" s="661" t="s">
        <v>2970</v>
      </c>
      <c r="AF78" s="661" t="s">
        <v>2911</v>
      </c>
      <c r="AG78" s="666"/>
      <c r="AH78" s="666"/>
      <c r="AI78" s="661" t="s">
        <v>2363</v>
      </c>
      <c r="AJ78" s="667">
        <v>40946</v>
      </c>
      <c r="AK78" s="666"/>
      <c r="AL78" s="666"/>
      <c r="AM78" s="666"/>
      <c r="AN78" s="666"/>
      <c r="AO78" s="666"/>
      <c r="AP78" s="667"/>
      <c r="AQ78" s="667"/>
      <c r="AR78" s="669"/>
      <c r="AS78" s="669"/>
      <c r="AT78" s="670"/>
    </row>
    <row r="79" spans="1:47" s="186" customFormat="1" ht="114.75" x14ac:dyDescent="0.2">
      <c r="A79" s="293" t="s">
        <v>2603</v>
      </c>
      <c r="B79" s="294" t="s">
        <v>794</v>
      </c>
      <c r="C79" s="294" t="s">
        <v>2224</v>
      </c>
      <c r="D79" s="294" t="s">
        <v>2613</v>
      </c>
      <c r="E79" s="323"/>
      <c r="F79" s="294" t="s">
        <v>2224</v>
      </c>
      <c r="G79" s="294" t="s">
        <v>2866</v>
      </c>
      <c r="H79" s="296">
        <v>50000000</v>
      </c>
      <c r="I79" s="296">
        <v>50000000</v>
      </c>
      <c r="J79" s="352"/>
      <c r="K79" s="353" t="s">
        <v>2193</v>
      </c>
      <c r="L79" s="353" t="s">
        <v>1044</v>
      </c>
      <c r="M79" s="353" t="s">
        <v>1777</v>
      </c>
      <c r="N79" s="300">
        <v>6111902120</v>
      </c>
      <c r="O79" s="293" t="s">
        <v>2867</v>
      </c>
      <c r="P79" s="293" t="s">
        <v>2037</v>
      </c>
      <c r="Q79" s="293" t="s">
        <v>2059</v>
      </c>
      <c r="R79" s="293" t="s">
        <v>2060</v>
      </c>
      <c r="S79" s="293" t="s">
        <v>1816</v>
      </c>
      <c r="T79" s="293" t="s">
        <v>1816</v>
      </c>
      <c r="U79" s="299" t="s">
        <v>672</v>
      </c>
      <c r="V79" s="302">
        <v>40521</v>
      </c>
      <c r="W79" s="302">
        <v>40591</v>
      </c>
      <c r="X79" s="302"/>
      <c r="Y79" s="300"/>
      <c r="Z79" s="300"/>
      <c r="AA79" s="300"/>
      <c r="AB79" s="300"/>
      <c r="AC79" s="300"/>
      <c r="AD79" s="300"/>
      <c r="AE79" s="300"/>
      <c r="AF79" s="300"/>
      <c r="AG79" s="300"/>
      <c r="AH79" s="300"/>
      <c r="AI79" s="300" t="s">
        <v>2871</v>
      </c>
      <c r="AJ79" s="300"/>
      <c r="AK79" s="300"/>
      <c r="AL79" s="300"/>
      <c r="AM79" s="300"/>
      <c r="AN79" s="300"/>
      <c r="AO79" s="300"/>
      <c r="AP79" s="302"/>
      <c r="AQ79" s="299" t="s">
        <v>909</v>
      </c>
      <c r="AR79" s="355"/>
      <c r="AS79" s="355"/>
      <c r="AT79" s="257" t="s">
        <v>3019</v>
      </c>
      <c r="AU79" s="189"/>
    </row>
    <row r="80" spans="1:47" s="186" customFormat="1" ht="89.25" x14ac:dyDescent="0.2">
      <c r="A80" s="293" t="s">
        <v>2604</v>
      </c>
      <c r="B80" s="294" t="s">
        <v>794</v>
      </c>
      <c r="C80" s="294" t="s">
        <v>2352</v>
      </c>
      <c r="D80" s="294" t="s">
        <v>2690</v>
      </c>
      <c r="E80" s="323"/>
      <c r="F80" s="294" t="s">
        <v>2352</v>
      </c>
      <c r="G80" s="294" t="s">
        <v>364</v>
      </c>
      <c r="H80" s="296">
        <v>762115615</v>
      </c>
      <c r="I80" s="296">
        <v>762115615</v>
      </c>
      <c r="J80" s="352"/>
      <c r="K80" s="353" t="s">
        <v>2193</v>
      </c>
      <c r="L80" s="353" t="s">
        <v>1226</v>
      </c>
      <c r="M80" s="353" t="s">
        <v>1226</v>
      </c>
      <c r="N80" s="300">
        <v>24201201120</v>
      </c>
      <c r="O80" s="293" t="s">
        <v>365</v>
      </c>
      <c r="P80" s="293" t="s">
        <v>366</v>
      </c>
      <c r="Q80" s="293" t="s">
        <v>2061</v>
      </c>
      <c r="R80" s="293" t="s">
        <v>2060</v>
      </c>
      <c r="S80" s="293" t="s">
        <v>1372</v>
      </c>
      <c r="T80" s="293" t="s">
        <v>1373</v>
      </c>
      <c r="U80" s="299" t="s">
        <v>786</v>
      </c>
      <c r="V80" s="302">
        <v>40521</v>
      </c>
      <c r="W80" s="302">
        <v>40546</v>
      </c>
      <c r="X80" s="302">
        <v>40819</v>
      </c>
      <c r="Y80" s="300"/>
      <c r="Z80" s="294" t="s">
        <v>2575</v>
      </c>
      <c r="AA80" s="302">
        <v>40819</v>
      </c>
      <c r="AB80" s="300"/>
      <c r="AC80" s="300"/>
      <c r="AD80" s="300"/>
      <c r="AE80" s="300"/>
      <c r="AF80" s="300"/>
      <c r="AG80" s="300"/>
      <c r="AH80" s="300"/>
      <c r="AI80" s="300"/>
      <c r="AJ80" s="300"/>
      <c r="AK80" s="300"/>
      <c r="AL80" s="300"/>
      <c r="AM80" s="300"/>
      <c r="AN80" s="300"/>
      <c r="AO80" s="300"/>
      <c r="AP80" s="302">
        <v>40973</v>
      </c>
      <c r="AQ80" s="302">
        <v>41186</v>
      </c>
      <c r="AR80" s="355"/>
      <c r="AS80" s="355"/>
      <c r="AT80" s="361" t="s">
        <v>908</v>
      </c>
    </row>
    <row r="81" spans="1:46" s="186" customFormat="1" x14ac:dyDescent="0.2">
      <c r="A81" s="309" t="s">
        <v>2605</v>
      </c>
      <c r="B81" s="310" t="s">
        <v>3050</v>
      </c>
      <c r="C81" s="310" t="s">
        <v>3050</v>
      </c>
      <c r="D81" s="310" t="s">
        <v>3050</v>
      </c>
      <c r="E81" s="363" t="s">
        <v>3050</v>
      </c>
      <c r="F81" s="310" t="s">
        <v>3050</v>
      </c>
      <c r="G81" s="364" t="s">
        <v>3050</v>
      </c>
      <c r="H81" s="365"/>
      <c r="I81" s="366" t="s">
        <v>1816</v>
      </c>
      <c r="J81" s="367"/>
      <c r="K81" s="313" t="s">
        <v>1816</v>
      </c>
      <c r="L81" s="313"/>
      <c r="M81" s="313"/>
      <c r="N81" s="311"/>
      <c r="O81" s="309"/>
      <c r="P81" s="309"/>
      <c r="Q81" s="309"/>
      <c r="R81" s="309"/>
      <c r="S81" s="321"/>
      <c r="T81" s="321"/>
      <c r="U81" s="314"/>
      <c r="V81" s="316"/>
      <c r="W81" s="316"/>
      <c r="X81" s="316"/>
      <c r="Y81" s="311"/>
      <c r="Z81" s="311"/>
      <c r="AA81" s="311"/>
      <c r="AB81" s="311"/>
      <c r="AC81" s="311"/>
      <c r="AD81" s="311"/>
      <c r="AE81" s="311"/>
      <c r="AF81" s="311"/>
      <c r="AG81" s="311"/>
      <c r="AH81" s="311"/>
      <c r="AI81" s="311"/>
      <c r="AJ81" s="311"/>
      <c r="AK81" s="311"/>
      <c r="AL81" s="311"/>
      <c r="AM81" s="311"/>
      <c r="AN81" s="311"/>
      <c r="AO81" s="311"/>
      <c r="AP81" s="316"/>
      <c r="AQ81" s="316"/>
      <c r="AR81" s="368"/>
      <c r="AS81" s="368"/>
      <c r="AT81" s="369" t="s">
        <v>3050</v>
      </c>
    </row>
    <row r="82" spans="1:46" s="186" customFormat="1" ht="89.25" x14ac:dyDescent="0.2">
      <c r="A82" s="293" t="s">
        <v>2606</v>
      </c>
      <c r="B82" s="294" t="s">
        <v>794</v>
      </c>
      <c r="C82" s="294" t="s">
        <v>2583</v>
      </c>
      <c r="D82" s="294" t="s">
        <v>461</v>
      </c>
      <c r="E82" s="323"/>
      <c r="F82" s="294" t="s">
        <v>2583</v>
      </c>
      <c r="G82" s="294" t="s">
        <v>2470</v>
      </c>
      <c r="H82" s="296">
        <v>2500000000</v>
      </c>
      <c r="I82" s="296">
        <v>2500000000</v>
      </c>
      <c r="J82" s="352"/>
      <c r="K82" s="353" t="s">
        <v>575</v>
      </c>
      <c r="L82" s="353" t="s">
        <v>1044</v>
      </c>
      <c r="M82" s="353" t="s">
        <v>1777</v>
      </c>
      <c r="N82" s="300">
        <v>1113902220</v>
      </c>
      <c r="O82" s="293" t="s">
        <v>2471</v>
      </c>
      <c r="P82" s="293" t="s">
        <v>366</v>
      </c>
      <c r="Q82" s="293" t="s">
        <v>925</v>
      </c>
      <c r="R82" s="293" t="s">
        <v>2060</v>
      </c>
      <c r="S82" s="293" t="s">
        <v>2329</v>
      </c>
      <c r="T82" s="293" t="s">
        <v>804</v>
      </c>
      <c r="U82" s="299" t="s">
        <v>1330</v>
      </c>
      <c r="V82" s="302">
        <v>40521</v>
      </c>
      <c r="W82" s="302">
        <v>40609</v>
      </c>
      <c r="X82" s="302"/>
      <c r="Y82" s="300"/>
      <c r="Z82" s="300"/>
      <c r="AA82" s="300"/>
      <c r="AB82" s="300"/>
      <c r="AC82" s="300"/>
      <c r="AD82" s="300"/>
      <c r="AE82" s="300"/>
      <c r="AF82" s="300"/>
      <c r="AG82" s="300"/>
      <c r="AH82" s="300"/>
      <c r="AI82" s="300"/>
      <c r="AJ82" s="300"/>
      <c r="AK82" s="300"/>
      <c r="AL82" s="300"/>
      <c r="AM82" s="300"/>
      <c r="AN82" s="300"/>
      <c r="AO82" s="300"/>
      <c r="AP82" s="302"/>
      <c r="AQ82" s="302"/>
      <c r="AR82" s="355"/>
      <c r="AS82" s="355"/>
      <c r="AT82" s="362" t="s">
        <v>1259</v>
      </c>
    </row>
    <row r="83" spans="1:46" s="186" customFormat="1" ht="102" x14ac:dyDescent="0.2">
      <c r="A83" s="293" t="s">
        <v>2607</v>
      </c>
      <c r="B83" s="294" t="s">
        <v>2260</v>
      </c>
      <c r="C83" s="294" t="s">
        <v>459</v>
      </c>
      <c r="D83" s="294" t="s">
        <v>460</v>
      </c>
      <c r="E83" s="323"/>
      <c r="F83" s="294"/>
      <c r="G83" s="294" t="s">
        <v>1252</v>
      </c>
      <c r="H83" s="296">
        <v>153940000</v>
      </c>
      <c r="I83" s="296">
        <v>45000000</v>
      </c>
      <c r="J83" s="331"/>
      <c r="K83" s="325">
        <v>108940000</v>
      </c>
      <c r="L83" s="353" t="s">
        <v>2162</v>
      </c>
      <c r="M83" s="353"/>
      <c r="N83" s="300">
        <v>5410902520</v>
      </c>
      <c r="O83" s="293" t="s">
        <v>2439</v>
      </c>
      <c r="P83" s="293" t="s">
        <v>2440</v>
      </c>
      <c r="Q83" s="293" t="s">
        <v>3108</v>
      </c>
      <c r="R83" s="293" t="s">
        <v>2060</v>
      </c>
      <c r="S83" s="293" t="s">
        <v>3038</v>
      </c>
      <c r="T83" s="293" t="s">
        <v>3039</v>
      </c>
      <c r="U83" s="299" t="s">
        <v>654</v>
      </c>
      <c r="V83" s="302">
        <v>40521</v>
      </c>
      <c r="W83" s="302">
        <v>40787</v>
      </c>
      <c r="X83" s="302"/>
      <c r="Y83" s="300"/>
      <c r="Z83" s="300"/>
      <c r="AA83" s="300"/>
      <c r="AB83" s="300"/>
      <c r="AC83" s="300"/>
      <c r="AD83" s="300"/>
      <c r="AE83" s="300"/>
      <c r="AF83" s="300"/>
      <c r="AG83" s="300"/>
      <c r="AH83" s="300"/>
      <c r="AI83" s="294" t="s">
        <v>514</v>
      </c>
      <c r="AJ83" s="300"/>
      <c r="AK83" s="300"/>
      <c r="AL83" s="300"/>
      <c r="AM83" s="300"/>
      <c r="AN83" s="300"/>
      <c r="AO83" s="300"/>
      <c r="AP83" s="302">
        <v>41169</v>
      </c>
      <c r="AQ83" s="302">
        <v>41219</v>
      </c>
      <c r="AR83" s="355"/>
      <c r="AS83" s="355"/>
      <c r="AT83" s="306" t="s">
        <v>1259</v>
      </c>
    </row>
    <row r="84" spans="1:46" s="186" customFormat="1" ht="89.25" x14ac:dyDescent="0.2">
      <c r="A84" s="293" t="s">
        <v>2608</v>
      </c>
      <c r="B84" s="294" t="s">
        <v>794</v>
      </c>
      <c r="C84" s="294" t="s">
        <v>3081</v>
      </c>
      <c r="D84" s="294" t="s">
        <v>1253</v>
      </c>
      <c r="E84" s="323"/>
      <c r="F84" s="294" t="s">
        <v>3081</v>
      </c>
      <c r="G84" s="294" t="s">
        <v>1409</v>
      </c>
      <c r="H84" s="296">
        <v>100000000</v>
      </c>
      <c r="I84" s="296">
        <v>100000000</v>
      </c>
      <c r="J84" s="353" t="s">
        <v>1532</v>
      </c>
      <c r="K84" s="353" t="s">
        <v>575</v>
      </c>
      <c r="L84" s="353" t="s">
        <v>2341</v>
      </c>
      <c r="M84" s="353" t="s">
        <v>1777</v>
      </c>
      <c r="N84" s="300">
        <v>1113902220</v>
      </c>
      <c r="O84" s="293" t="s">
        <v>1410</v>
      </c>
      <c r="P84" s="293" t="s">
        <v>366</v>
      </c>
      <c r="Q84" s="293" t="s">
        <v>2062</v>
      </c>
      <c r="R84" s="293" t="s">
        <v>2060</v>
      </c>
      <c r="S84" s="293" t="s">
        <v>1299</v>
      </c>
      <c r="T84" s="293" t="s">
        <v>1300</v>
      </c>
      <c r="U84" s="299" t="s">
        <v>786</v>
      </c>
      <c r="V84" s="302">
        <v>40521</v>
      </c>
      <c r="W84" s="302">
        <v>40575</v>
      </c>
      <c r="X84" s="302">
        <v>40848</v>
      </c>
      <c r="Y84" s="300"/>
      <c r="Z84" s="294" t="s">
        <v>874</v>
      </c>
      <c r="AA84" s="302">
        <v>40848</v>
      </c>
      <c r="AB84" s="300"/>
      <c r="AC84" s="300"/>
      <c r="AD84" s="300"/>
      <c r="AE84" s="300"/>
      <c r="AF84" s="300"/>
      <c r="AG84" s="300"/>
      <c r="AH84" s="300"/>
      <c r="AI84" s="300"/>
      <c r="AJ84" s="300"/>
      <c r="AK84" s="300"/>
      <c r="AL84" s="300"/>
      <c r="AM84" s="300"/>
      <c r="AN84" s="300"/>
      <c r="AO84" s="300"/>
      <c r="AP84" s="302"/>
      <c r="AQ84" s="302"/>
      <c r="AR84" s="355"/>
      <c r="AS84" s="355"/>
      <c r="AT84" s="361" t="s">
        <v>3032</v>
      </c>
    </row>
    <row r="85" spans="1:46" s="186" customFormat="1" ht="76.5" x14ac:dyDescent="0.2">
      <c r="A85" s="177" t="s">
        <v>2609</v>
      </c>
      <c r="B85" s="167" t="s">
        <v>794</v>
      </c>
      <c r="C85" s="167" t="s">
        <v>2352</v>
      </c>
      <c r="D85" s="167" t="s">
        <v>2690</v>
      </c>
      <c r="E85" s="180"/>
      <c r="F85" s="167" t="s">
        <v>2352</v>
      </c>
      <c r="G85" s="167" t="s">
        <v>1746</v>
      </c>
      <c r="H85" s="181">
        <v>1106263665</v>
      </c>
      <c r="I85" s="166">
        <v>1106263665</v>
      </c>
      <c r="J85" s="182"/>
      <c r="K85" s="183" t="s">
        <v>576</v>
      </c>
      <c r="L85" s="183" t="s">
        <v>2340</v>
      </c>
      <c r="M85" s="183" t="s">
        <v>1225</v>
      </c>
      <c r="N85" s="176">
        <v>6111902120</v>
      </c>
      <c r="O85" s="177" t="s">
        <v>2942</v>
      </c>
      <c r="P85" s="177" t="s">
        <v>2943</v>
      </c>
      <c r="Q85" s="177" t="s">
        <v>2063</v>
      </c>
      <c r="R85" s="177" t="s">
        <v>2060</v>
      </c>
      <c r="S85" s="177" t="s">
        <v>924</v>
      </c>
      <c r="T85" s="177" t="s">
        <v>1373</v>
      </c>
      <c r="U85" s="185" t="s">
        <v>1212</v>
      </c>
      <c r="V85" s="175">
        <v>40521</v>
      </c>
      <c r="W85" s="175">
        <v>40546</v>
      </c>
      <c r="X85" s="175">
        <v>40911</v>
      </c>
      <c r="Y85" s="176"/>
      <c r="Z85" s="176"/>
      <c r="AA85" s="176"/>
      <c r="AB85" s="176"/>
      <c r="AC85" s="176"/>
      <c r="AD85" s="176"/>
      <c r="AE85" s="176"/>
      <c r="AF85" s="176"/>
      <c r="AG85" s="176"/>
      <c r="AH85" s="176"/>
      <c r="AI85" s="167" t="s">
        <v>2505</v>
      </c>
      <c r="AJ85" s="175">
        <v>40789</v>
      </c>
      <c r="AK85" s="176"/>
      <c r="AL85" s="176"/>
      <c r="AM85" s="176"/>
      <c r="AN85" s="176"/>
      <c r="AO85" s="176"/>
      <c r="AP85" s="175"/>
      <c r="AQ85" s="175"/>
      <c r="AR85" s="188"/>
      <c r="AS85" s="188"/>
      <c r="AT85" s="245" t="s">
        <v>3020</v>
      </c>
    </row>
    <row r="86" spans="1:46" s="186" customFormat="1" ht="89.25" x14ac:dyDescent="0.2">
      <c r="A86" s="293" t="s">
        <v>2610</v>
      </c>
      <c r="B86" s="294" t="s">
        <v>794</v>
      </c>
      <c r="C86" s="294" t="s">
        <v>1421</v>
      </c>
      <c r="D86" s="294" t="s">
        <v>2944</v>
      </c>
      <c r="E86" s="323"/>
      <c r="F86" s="294" t="s">
        <v>1421</v>
      </c>
      <c r="G86" s="294" t="s">
        <v>1588</v>
      </c>
      <c r="H86" s="296">
        <v>199799893</v>
      </c>
      <c r="I86" s="296">
        <v>199799893</v>
      </c>
      <c r="J86" s="352"/>
      <c r="K86" s="353" t="s">
        <v>575</v>
      </c>
      <c r="L86" s="353" t="s">
        <v>2340</v>
      </c>
      <c r="M86" s="353" t="s">
        <v>1227</v>
      </c>
      <c r="N86" s="300">
        <v>6111902120</v>
      </c>
      <c r="O86" s="293" t="s">
        <v>1589</v>
      </c>
      <c r="P86" s="293" t="s">
        <v>366</v>
      </c>
      <c r="Q86" s="293" t="s">
        <v>2064</v>
      </c>
      <c r="R86" s="293" t="s">
        <v>2060</v>
      </c>
      <c r="S86" s="293" t="s">
        <v>1765</v>
      </c>
      <c r="T86" s="293" t="s">
        <v>1766</v>
      </c>
      <c r="U86" s="299" t="s">
        <v>786</v>
      </c>
      <c r="V86" s="302">
        <v>40521</v>
      </c>
      <c r="W86" s="302">
        <v>40668</v>
      </c>
      <c r="X86" s="302"/>
      <c r="Y86" s="300"/>
      <c r="Z86" s="300"/>
      <c r="AA86" s="300"/>
      <c r="AB86" s="300"/>
      <c r="AC86" s="300"/>
      <c r="AD86" s="300"/>
      <c r="AE86" s="300"/>
      <c r="AF86" s="300"/>
      <c r="AG86" s="300"/>
      <c r="AH86" s="300"/>
      <c r="AI86" s="294" t="s">
        <v>1422</v>
      </c>
      <c r="AJ86" s="302">
        <v>40826</v>
      </c>
      <c r="AK86" s="300"/>
      <c r="AL86" s="300"/>
      <c r="AM86" s="300"/>
      <c r="AN86" s="300"/>
      <c r="AO86" s="300"/>
      <c r="AP86" s="302">
        <v>40882</v>
      </c>
      <c r="AQ86" s="302">
        <v>40899</v>
      </c>
      <c r="AR86" s="355"/>
      <c r="AS86" s="370">
        <v>1</v>
      </c>
      <c r="AT86" s="361" t="s">
        <v>1259</v>
      </c>
    </row>
    <row r="87" spans="1:46" s="186" customFormat="1" ht="114.75" x14ac:dyDescent="0.2">
      <c r="A87" s="575" t="s">
        <v>2611</v>
      </c>
      <c r="B87" s="576" t="s">
        <v>794</v>
      </c>
      <c r="C87" s="576" t="s">
        <v>2583</v>
      </c>
      <c r="D87" s="576">
        <v>21111202120</v>
      </c>
      <c r="E87" s="584"/>
      <c r="F87" s="576" t="s">
        <v>2583</v>
      </c>
      <c r="G87" s="576" t="s">
        <v>1202</v>
      </c>
      <c r="H87" s="578">
        <v>4995715847</v>
      </c>
      <c r="I87" s="578">
        <v>4995715847</v>
      </c>
      <c r="J87" s="585"/>
      <c r="K87" s="585"/>
      <c r="L87" s="586" t="s">
        <v>2338</v>
      </c>
      <c r="M87" s="586" t="s">
        <v>1633</v>
      </c>
      <c r="N87" s="577">
        <v>21111202120</v>
      </c>
      <c r="O87" s="575" t="s">
        <v>1404</v>
      </c>
      <c r="P87" s="575" t="s">
        <v>366</v>
      </c>
      <c r="Q87" s="575" t="s">
        <v>2065</v>
      </c>
      <c r="R87" s="575" t="s">
        <v>2060</v>
      </c>
      <c r="S87" s="575" t="s">
        <v>805</v>
      </c>
      <c r="T87" s="575" t="s">
        <v>806</v>
      </c>
      <c r="U87" s="580" t="s">
        <v>1212</v>
      </c>
      <c r="V87" s="579">
        <v>40521</v>
      </c>
      <c r="W87" s="579">
        <v>40609</v>
      </c>
      <c r="X87" s="579"/>
      <c r="Y87" s="576" t="s">
        <v>659</v>
      </c>
      <c r="Z87" s="576" t="s">
        <v>621</v>
      </c>
      <c r="AA87" s="579">
        <v>40974</v>
      </c>
      <c r="AB87" s="577"/>
      <c r="AC87" s="577"/>
      <c r="AD87" s="577"/>
      <c r="AE87" s="577"/>
      <c r="AF87" s="577"/>
      <c r="AG87" s="579">
        <v>41036</v>
      </c>
      <c r="AH87" s="577"/>
      <c r="AI87" s="577"/>
      <c r="AJ87" s="577"/>
      <c r="AK87" s="577"/>
      <c r="AL87" s="577"/>
      <c r="AM87" s="577"/>
      <c r="AN87" s="577"/>
      <c r="AO87" s="577"/>
      <c r="AP87" s="579"/>
      <c r="AQ87" s="579"/>
      <c r="AR87" s="588"/>
      <c r="AS87" s="588"/>
      <c r="AT87" s="659" t="s">
        <v>3319</v>
      </c>
    </row>
    <row r="88" spans="1:46" s="186" customFormat="1" ht="114.75" x14ac:dyDescent="0.2">
      <c r="A88" s="293" t="s">
        <v>2612</v>
      </c>
      <c r="B88" s="294" t="s">
        <v>1405</v>
      </c>
      <c r="C88" s="294" t="s">
        <v>1142</v>
      </c>
      <c r="D88" s="294" t="s">
        <v>280</v>
      </c>
      <c r="E88" s="323"/>
      <c r="F88" s="294" t="s">
        <v>1142</v>
      </c>
      <c r="G88" s="294" t="s">
        <v>1865</v>
      </c>
      <c r="H88" s="296">
        <v>345600000</v>
      </c>
      <c r="I88" s="296">
        <v>320000000</v>
      </c>
      <c r="J88" s="352"/>
      <c r="K88" s="353" t="s">
        <v>1866</v>
      </c>
      <c r="L88" s="353" t="s">
        <v>1044</v>
      </c>
      <c r="M88" s="353" t="s">
        <v>1225</v>
      </c>
      <c r="N88" s="300">
        <v>6111902120</v>
      </c>
      <c r="O88" s="293" t="s">
        <v>1867</v>
      </c>
      <c r="P88" s="293" t="s">
        <v>366</v>
      </c>
      <c r="Q88" s="293" t="s">
        <v>2066</v>
      </c>
      <c r="R88" s="293" t="s">
        <v>2060</v>
      </c>
      <c r="S88" s="293" t="s">
        <v>1124</v>
      </c>
      <c r="T88" s="293" t="s">
        <v>1125</v>
      </c>
      <c r="U88" s="299" t="s">
        <v>786</v>
      </c>
      <c r="V88" s="302">
        <v>40521</v>
      </c>
      <c r="W88" s="302">
        <v>40546</v>
      </c>
      <c r="X88" s="302">
        <v>40819</v>
      </c>
      <c r="Y88" s="300"/>
      <c r="Z88" s="300"/>
      <c r="AA88" s="300"/>
      <c r="AB88" s="300"/>
      <c r="AC88" s="300"/>
      <c r="AD88" s="300"/>
      <c r="AE88" s="300"/>
      <c r="AF88" s="300"/>
      <c r="AG88" s="300"/>
      <c r="AH88" s="300"/>
      <c r="AI88" s="294" t="s">
        <v>660</v>
      </c>
      <c r="AJ88" s="302">
        <v>40735</v>
      </c>
      <c r="AK88" s="300"/>
      <c r="AL88" s="300"/>
      <c r="AM88" s="300"/>
      <c r="AN88" s="300"/>
      <c r="AO88" s="300"/>
      <c r="AP88" s="302">
        <v>40763</v>
      </c>
      <c r="AQ88" s="302">
        <v>40801</v>
      </c>
      <c r="AR88" s="355"/>
      <c r="AS88" s="370">
        <v>1</v>
      </c>
      <c r="AT88" s="361" t="s">
        <v>1259</v>
      </c>
    </row>
    <row r="89" spans="1:46" s="186" customFormat="1" ht="76.5" x14ac:dyDescent="0.2">
      <c r="A89" s="293" t="s">
        <v>1793</v>
      </c>
      <c r="B89" s="294" t="s">
        <v>1868</v>
      </c>
      <c r="C89" s="294" t="s">
        <v>486</v>
      </c>
      <c r="D89" s="294" t="s">
        <v>898</v>
      </c>
      <c r="E89" s="323"/>
      <c r="F89" s="294" t="s">
        <v>311</v>
      </c>
      <c r="G89" s="294" t="s">
        <v>2775</v>
      </c>
      <c r="H89" s="296">
        <v>13000000</v>
      </c>
      <c r="I89" s="296">
        <v>12000000</v>
      </c>
      <c r="J89" s="352"/>
      <c r="K89" s="353" t="s">
        <v>1112</v>
      </c>
      <c r="L89" s="353" t="s">
        <v>2162</v>
      </c>
      <c r="M89" s="353"/>
      <c r="N89" s="300">
        <v>5410902520</v>
      </c>
      <c r="O89" s="293" t="s">
        <v>1113</v>
      </c>
      <c r="P89" s="293" t="s">
        <v>1114</v>
      </c>
      <c r="Q89" s="293" t="s">
        <v>2803</v>
      </c>
      <c r="R89" s="293" t="s">
        <v>2060</v>
      </c>
      <c r="S89" s="293" t="s">
        <v>2441</v>
      </c>
      <c r="T89" s="293" t="s">
        <v>2442</v>
      </c>
      <c r="U89" s="299" t="s">
        <v>672</v>
      </c>
      <c r="V89" s="302">
        <v>40521</v>
      </c>
      <c r="W89" s="302">
        <v>40598</v>
      </c>
      <c r="X89" s="302">
        <v>40687</v>
      </c>
      <c r="Y89" s="300"/>
      <c r="Z89" s="300"/>
      <c r="AA89" s="300"/>
      <c r="AB89" s="300"/>
      <c r="AC89" s="300"/>
      <c r="AD89" s="300"/>
      <c r="AE89" s="300"/>
      <c r="AF89" s="300"/>
      <c r="AG89" s="300"/>
      <c r="AH89" s="300"/>
      <c r="AI89" s="332" t="s">
        <v>2870</v>
      </c>
      <c r="AJ89" s="300"/>
      <c r="AK89" s="300"/>
      <c r="AL89" s="300"/>
      <c r="AM89" s="300"/>
      <c r="AN89" s="300"/>
      <c r="AO89" s="300"/>
      <c r="AP89" s="302">
        <v>40883</v>
      </c>
      <c r="AQ89" s="302">
        <v>40997</v>
      </c>
      <c r="AR89" s="355"/>
      <c r="AS89" s="370">
        <v>1</v>
      </c>
      <c r="AT89" s="361" t="s">
        <v>1259</v>
      </c>
    </row>
    <row r="90" spans="1:46" s="186" customFormat="1" ht="102" x14ac:dyDescent="0.2">
      <c r="A90" s="293" t="s">
        <v>1317</v>
      </c>
      <c r="B90" s="294" t="s">
        <v>1556</v>
      </c>
      <c r="C90" s="294" t="s">
        <v>1557</v>
      </c>
      <c r="D90" s="294" t="s">
        <v>1558</v>
      </c>
      <c r="E90" s="323"/>
      <c r="F90" s="294" t="s">
        <v>1557</v>
      </c>
      <c r="G90" s="294" t="s">
        <v>1705</v>
      </c>
      <c r="H90" s="296">
        <v>215829865</v>
      </c>
      <c r="I90" s="296">
        <v>199829865</v>
      </c>
      <c r="J90" s="352"/>
      <c r="K90" s="353" t="s">
        <v>1706</v>
      </c>
      <c r="L90" s="353" t="s">
        <v>471</v>
      </c>
      <c r="M90" s="353"/>
      <c r="N90" s="300">
        <v>6111902120</v>
      </c>
      <c r="O90" s="293" t="s">
        <v>1707</v>
      </c>
      <c r="P90" s="293" t="s">
        <v>1708</v>
      </c>
      <c r="Q90" s="293" t="s">
        <v>2804</v>
      </c>
      <c r="R90" s="293" t="s">
        <v>2060</v>
      </c>
      <c r="S90" s="293" t="s">
        <v>1318</v>
      </c>
      <c r="T90" s="293" t="s">
        <v>1319</v>
      </c>
      <c r="U90" s="299" t="s">
        <v>786</v>
      </c>
      <c r="V90" s="302">
        <v>40521</v>
      </c>
      <c r="W90" s="302">
        <v>40575</v>
      </c>
      <c r="X90" s="302"/>
      <c r="Y90" s="300"/>
      <c r="Z90" s="300"/>
      <c r="AA90" s="300"/>
      <c r="AB90" s="300"/>
      <c r="AC90" s="300"/>
      <c r="AD90" s="300"/>
      <c r="AE90" s="300"/>
      <c r="AF90" s="300"/>
      <c r="AG90" s="294" t="s">
        <v>771</v>
      </c>
      <c r="AH90" s="302">
        <v>40875</v>
      </c>
      <c r="AI90" s="300"/>
      <c r="AJ90" s="300"/>
      <c r="AK90" s="300"/>
      <c r="AL90" s="300"/>
      <c r="AM90" s="300"/>
      <c r="AN90" s="300"/>
      <c r="AO90" s="300"/>
      <c r="AP90" s="302">
        <v>41131</v>
      </c>
      <c r="AQ90" s="302">
        <v>41233</v>
      </c>
      <c r="AR90" s="355"/>
      <c r="AS90" s="355"/>
      <c r="AT90" s="361" t="s">
        <v>1259</v>
      </c>
    </row>
    <row r="91" spans="1:46" s="186" customFormat="1" ht="102" x14ac:dyDescent="0.2">
      <c r="A91" s="293" t="s">
        <v>2689</v>
      </c>
      <c r="B91" s="294" t="s">
        <v>2260</v>
      </c>
      <c r="C91" s="294" t="s">
        <v>1834</v>
      </c>
      <c r="D91" s="294" t="s">
        <v>898</v>
      </c>
      <c r="E91" s="323"/>
      <c r="F91" s="294" t="s">
        <v>311</v>
      </c>
      <c r="G91" s="294" t="s">
        <v>1243</v>
      </c>
      <c r="H91" s="296">
        <v>170904719</v>
      </c>
      <c r="I91" s="296">
        <v>123554719</v>
      </c>
      <c r="J91" s="352"/>
      <c r="K91" s="353" t="s">
        <v>1244</v>
      </c>
      <c r="L91" s="353" t="s">
        <v>2162</v>
      </c>
      <c r="M91" s="353"/>
      <c r="N91" s="300">
        <v>5410902520</v>
      </c>
      <c r="O91" s="293" t="s">
        <v>1245</v>
      </c>
      <c r="P91" s="293" t="s">
        <v>2060</v>
      </c>
      <c r="Q91" s="293" t="s">
        <v>926</v>
      </c>
      <c r="R91" s="293" t="s">
        <v>2060</v>
      </c>
      <c r="S91" s="293" t="s">
        <v>2443</v>
      </c>
      <c r="T91" s="293" t="s">
        <v>2442</v>
      </c>
      <c r="U91" s="299" t="s">
        <v>786</v>
      </c>
      <c r="V91" s="302">
        <v>40521</v>
      </c>
      <c r="W91" s="302">
        <v>40597</v>
      </c>
      <c r="X91" s="302">
        <v>40870</v>
      </c>
      <c r="Y91" s="300"/>
      <c r="Z91" s="294" t="s">
        <v>2571</v>
      </c>
      <c r="AA91" s="302">
        <v>40870</v>
      </c>
      <c r="AB91" s="302">
        <v>40870</v>
      </c>
      <c r="AC91" s="331">
        <v>25000000</v>
      </c>
      <c r="AD91" s="300"/>
      <c r="AE91" s="294" t="s">
        <v>772</v>
      </c>
      <c r="AF91" s="294" t="s">
        <v>773</v>
      </c>
      <c r="AG91" s="300"/>
      <c r="AH91" s="300"/>
      <c r="AI91" s="300" t="s">
        <v>1056</v>
      </c>
      <c r="AJ91" s="302">
        <v>40701</v>
      </c>
      <c r="AK91" s="302">
        <v>40920</v>
      </c>
      <c r="AL91" s="300"/>
      <c r="AM91" s="300"/>
      <c r="AN91" s="300"/>
      <c r="AO91" s="300"/>
      <c r="AP91" s="302">
        <v>41040</v>
      </c>
      <c r="AQ91" s="302">
        <v>41114</v>
      </c>
      <c r="AR91" s="355"/>
      <c r="AS91" s="370">
        <v>1</v>
      </c>
      <c r="AT91" s="361" t="s">
        <v>1259</v>
      </c>
    </row>
    <row r="92" spans="1:46" s="186" customFormat="1" ht="22.5" customHeight="1" x14ac:dyDescent="0.2">
      <c r="A92" s="309" t="s">
        <v>1334</v>
      </c>
      <c r="B92" s="310" t="s">
        <v>3050</v>
      </c>
      <c r="C92" s="310" t="s">
        <v>3050</v>
      </c>
      <c r="D92" s="310" t="s">
        <v>3050</v>
      </c>
      <c r="E92" s="320"/>
      <c r="F92" s="310" t="s">
        <v>3050</v>
      </c>
      <c r="G92" s="310" t="s">
        <v>3050</v>
      </c>
      <c r="H92" s="310" t="s">
        <v>3050</v>
      </c>
      <c r="I92" s="310" t="s">
        <v>3050</v>
      </c>
      <c r="J92" s="310" t="s">
        <v>3050</v>
      </c>
      <c r="K92" s="310" t="s">
        <v>3050</v>
      </c>
      <c r="L92" s="310" t="s">
        <v>3050</v>
      </c>
      <c r="M92" s="310" t="s">
        <v>3050</v>
      </c>
      <c r="N92" s="310" t="s">
        <v>3050</v>
      </c>
      <c r="O92" s="310" t="s">
        <v>3050</v>
      </c>
      <c r="P92" s="310" t="s">
        <v>3050</v>
      </c>
      <c r="Q92" s="310" t="s">
        <v>3050</v>
      </c>
      <c r="R92" s="310" t="s">
        <v>3050</v>
      </c>
      <c r="S92" s="310" t="s">
        <v>3050</v>
      </c>
      <c r="T92" s="310" t="s">
        <v>3050</v>
      </c>
      <c r="U92" s="310" t="s">
        <v>3050</v>
      </c>
      <c r="V92" s="310" t="s">
        <v>3050</v>
      </c>
      <c r="W92" s="310" t="s">
        <v>3050</v>
      </c>
      <c r="X92" s="310" t="s">
        <v>3050</v>
      </c>
      <c r="Y92" s="310" t="s">
        <v>3050</v>
      </c>
      <c r="Z92" s="310" t="s">
        <v>3050</v>
      </c>
      <c r="AA92" s="310" t="s">
        <v>3050</v>
      </c>
      <c r="AB92" s="310" t="s">
        <v>3050</v>
      </c>
      <c r="AC92" s="310" t="s">
        <v>3050</v>
      </c>
      <c r="AD92" s="310" t="s">
        <v>3050</v>
      </c>
      <c r="AE92" s="310" t="s">
        <v>3050</v>
      </c>
      <c r="AF92" s="310" t="s">
        <v>3050</v>
      </c>
      <c r="AG92" s="310" t="s">
        <v>3050</v>
      </c>
      <c r="AH92" s="310" t="s">
        <v>3050</v>
      </c>
      <c r="AI92" s="310" t="s">
        <v>3050</v>
      </c>
      <c r="AJ92" s="310" t="s">
        <v>3050</v>
      </c>
      <c r="AK92" s="310" t="s">
        <v>3050</v>
      </c>
      <c r="AL92" s="310" t="s">
        <v>3050</v>
      </c>
      <c r="AM92" s="310" t="s">
        <v>3050</v>
      </c>
      <c r="AN92" s="310" t="s">
        <v>3050</v>
      </c>
      <c r="AO92" s="310" t="s">
        <v>3050</v>
      </c>
      <c r="AP92" s="310" t="s">
        <v>3050</v>
      </c>
      <c r="AQ92" s="310" t="s">
        <v>3050</v>
      </c>
      <c r="AR92" s="310" t="s">
        <v>3050</v>
      </c>
      <c r="AS92" s="310" t="s">
        <v>3050</v>
      </c>
      <c r="AT92" s="369" t="s">
        <v>3050</v>
      </c>
    </row>
    <row r="93" spans="1:46" s="186" customFormat="1" ht="114.75" x14ac:dyDescent="0.2">
      <c r="A93" s="293" t="s">
        <v>1316</v>
      </c>
      <c r="B93" s="294" t="s">
        <v>2260</v>
      </c>
      <c r="C93" s="294" t="s">
        <v>486</v>
      </c>
      <c r="D93" s="294" t="s">
        <v>898</v>
      </c>
      <c r="E93" s="323"/>
      <c r="F93" s="294" t="s">
        <v>311</v>
      </c>
      <c r="G93" s="294" t="s">
        <v>1994</v>
      </c>
      <c r="H93" s="296">
        <v>152061469</v>
      </c>
      <c r="I93" s="296">
        <v>123561469</v>
      </c>
      <c r="J93" s="352"/>
      <c r="K93" s="353" t="s">
        <v>1995</v>
      </c>
      <c r="L93" s="353" t="s">
        <v>2162</v>
      </c>
      <c r="M93" s="353"/>
      <c r="N93" s="300">
        <v>5410902520</v>
      </c>
      <c r="O93" s="293" t="s">
        <v>1996</v>
      </c>
      <c r="P93" s="293" t="s">
        <v>2060</v>
      </c>
      <c r="Q93" s="293" t="s">
        <v>927</v>
      </c>
      <c r="R93" s="293" t="s">
        <v>2060</v>
      </c>
      <c r="S93" s="293" t="s">
        <v>2444</v>
      </c>
      <c r="T93" s="293" t="s">
        <v>2442</v>
      </c>
      <c r="U93" s="299" t="s">
        <v>1367</v>
      </c>
      <c r="V93" s="302">
        <v>40521</v>
      </c>
      <c r="W93" s="302">
        <v>40598</v>
      </c>
      <c r="X93" s="302">
        <v>40779</v>
      </c>
      <c r="Y93" s="300"/>
      <c r="Z93" s="300"/>
      <c r="AA93" s="300"/>
      <c r="AB93" s="300"/>
      <c r="AC93" s="300"/>
      <c r="AD93" s="300"/>
      <c r="AE93" s="300"/>
      <c r="AF93" s="300"/>
      <c r="AG93" s="300"/>
      <c r="AH93" s="300"/>
      <c r="AI93" s="332" t="s">
        <v>2869</v>
      </c>
      <c r="AJ93" s="302">
        <v>40606</v>
      </c>
      <c r="AK93" s="300"/>
      <c r="AL93" s="300"/>
      <c r="AM93" s="300"/>
      <c r="AN93" s="300"/>
      <c r="AO93" s="300"/>
      <c r="AP93" s="302">
        <v>40759</v>
      </c>
      <c r="AQ93" s="302">
        <v>41114</v>
      </c>
      <c r="AR93" s="355"/>
      <c r="AS93" s="370">
        <v>1</v>
      </c>
      <c r="AT93" s="361" t="s">
        <v>1259</v>
      </c>
    </row>
    <row r="94" spans="1:46" s="186" customFormat="1" ht="76.5" x14ac:dyDescent="0.2">
      <c r="A94" s="293" t="s">
        <v>1406</v>
      </c>
      <c r="B94" s="294" t="s">
        <v>2260</v>
      </c>
      <c r="C94" s="294" t="s">
        <v>1154</v>
      </c>
      <c r="D94" s="294" t="s">
        <v>1155</v>
      </c>
      <c r="E94" s="323"/>
      <c r="F94" s="294" t="s">
        <v>311</v>
      </c>
      <c r="G94" s="294" t="s">
        <v>3092</v>
      </c>
      <c r="H94" s="296">
        <v>235000000</v>
      </c>
      <c r="I94" s="296">
        <v>205000000</v>
      </c>
      <c r="J94" s="352"/>
      <c r="K94" s="353" t="s">
        <v>3093</v>
      </c>
      <c r="L94" s="353" t="s">
        <v>2162</v>
      </c>
      <c r="M94" s="353"/>
      <c r="N94" s="300">
        <v>3310902520</v>
      </c>
      <c r="O94" s="293" t="s">
        <v>328</v>
      </c>
      <c r="P94" s="293" t="s">
        <v>329</v>
      </c>
      <c r="Q94" s="293" t="s">
        <v>330</v>
      </c>
      <c r="R94" s="293" t="s">
        <v>331</v>
      </c>
      <c r="S94" s="293" t="s">
        <v>332</v>
      </c>
      <c r="T94" s="293" t="s">
        <v>2576</v>
      </c>
      <c r="U94" s="299" t="s">
        <v>1716</v>
      </c>
      <c r="V94" s="302">
        <v>40521</v>
      </c>
      <c r="W94" s="302">
        <v>40637</v>
      </c>
      <c r="X94" s="302">
        <v>40851</v>
      </c>
      <c r="Y94" s="300"/>
      <c r="Z94" s="294" t="s">
        <v>1893</v>
      </c>
      <c r="AA94" s="302">
        <v>40851</v>
      </c>
      <c r="AB94" s="300"/>
      <c r="AC94" s="300"/>
      <c r="AD94" s="300"/>
      <c r="AE94" s="300"/>
      <c r="AF94" s="300"/>
      <c r="AG94" s="300"/>
      <c r="AH94" s="300"/>
      <c r="AI94" s="294" t="s">
        <v>270</v>
      </c>
      <c r="AJ94" s="302">
        <v>40819</v>
      </c>
      <c r="AK94" s="300"/>
      <c r="AL94" s="300"/>
      <c r="AM94" s="300"/>
      <c r="AN94" s="300"/>
      <c r="AO94" s="300"/>
      <c r="AP94" s="302">
        <v>41093</v>
      </c>
      <c r="AQ94" s="302">
        <v>41186</v>
      </c>
      <c r="AR94" s="355"/>
      <c r="AS94" s="355"/>
      <c r="AT94" s="361" t="s">
        <v>1259</v>
      </c>
    </row>
    <row r="95" spans="1:46" s="186" customFormat="1" ht="19.5" customHeight="1" x14ac:dyDescent="0.2">
      <c r="A95" s="309" t="s">
        <v>1407</v>
      </c>
      <c r="B95" s="310" t="s">
        <v>3050</v>
      </c>
      <c r="C95" s="310" t="s">
        <v>3109</v>
      </c>
      <c r="D95" s="310" t="s">
        <v>3050</v>
      </c>
      <c r="E95" s="310" t="s">
        <v>3050</v>
      </c>
      <c r="F95" s="310" t="s">
        <v>3050</v>
      </c>
      <c r="G95" s="310" t="s">
        <v>3050</v>
      </c>
      <c r="H95" s="310" t="s">
        <v>3050</v>
      </c>
      <c r="I95" s="310" t="s">
        <v>3050</v>
      </c>
      <c r="J95" s="310" t="s">
        <v>3050</v>
      </c>
      <c r="K95" s="310" t="s">
        <v>3050</v>
      </c>
      <c r="L95" s="310" t="s">
        <v>3050</v>
      </c>
      <c r="M95" s="310" t="s">
        <v>3050</v>
      </c>
      <c r="N95" s="310" t="s">
        <v>3050</v>
      </c>
      <c r="O95" s="310" t="s">
        <v>3050</v>
      </c>
      <c r="P95" s="310" t="s">
        <v>3050</v>
      </c>
      <c r="Q95" s="310" t="s">
        <v>3050</v>
      </c>
      <c r="R95" s="310" t="s">
        <v>3050</v>
      </c>
      <c r="S95" s="310" t="s">
        <v>3050</v>
      </c>
      <c r="T95" s="310" t="s">
        <v>3050</v>
      </c>
      <c r="U95" s="310" t="s">
        <v>3050</v>
      </c>
      <c r="V95" s="310" t="s">
        <v>3050</v>
      </c>
      <c r="W95" s="310" t="s">
        <v>3050</v>
      </c>
      <c r="X95" s="310" t="s">
        <v>3050</v>
      </c>
      <c r="Y95" s="310" t="s">
        <v>3050</v>
      </c>
      <c r="Z95" s="310" t="s">
        <v>3050</v>
      </c>
      <c r="AA95" s="310" t="s">
        <v>3050</v>
      </c>
      <c r="AB95" s="310" t="s">
        <v>3050</v>
      </c>
      <c r="AC95" s="310" t="s">
        <v>3050</v>
      </c>
      <c r="AD95" s="310" t="s">
        <v>3050</v>
      </c>
      <c r="AE95" s="310" t="s">
        <v>3050</v>
      </c>
      <c r="AF95" s="310" t="s">
        <v>3050</v>
      </c>
      <c r="AG95" s="310" t="s">
        <v>3050</v>
      </c>
      <c r="AH95" s="310" t="s">
        <v>3050</v>
      </c>
      <c r="AI95" s="310" t="s">
        <v>3050</v>
      </c>
      <c r="AJ95" s="310" t="s">
        <v>3050</v>
      </c>
      <c r="AK95" s="310" t="s">
        <v>3050</v>
      </c>
      <c r="AL95" s="310" t="s">
        <v>3050</v>
      </c>
      <c r="AM95" s="310" t="s">
        <v>3050</v>
      </c>
      <c r="AN95" s="310" t="s">
        <v>3050</v>
      </c>
      <c r="AO95" s="310" t="s">
        <v>3050</v>
      </c>
      <c r="AP95" s="310" t="s">
        <v>3050</v>
      </c>
      <c r="AQ95" s="310" t="s">
        <v>3050</v>
      </c>
      <c r="AR95" s="310" t="s">
        <v>3050</v>
      </c>
      <c r="AS95" s="310" t="s">
        <v>3050</v>
      </c>
      <c r="AT95" s="369" t="s">
        <v>3050</v>
      </c>
    </row>
    <row r="96" spans="1:46" s="186" customFormat="1" ht="19.5" customHeight="1" x14ac:dyDescent="0.2">
      <c r="A96" s="309" t="s">
        <v>3110</v>
      </c>
      <c r="B96" s="310" t="s">
        <v>3050</v>
      </c>
      <c r="C96" s="310" t="s">
        <v>3109</v>
      </c>
      <c r="D96" s="310" t="s">
        <v>3050</v>
      </c>
      <c r="E96" s="310" t="s">
        <v>3050</v>
      </c>
      <c r="F96" s="310" t="s">
        <v>3050</v>
      </c>
      <c r="G96" s="310" t="s">
        <v>3050</v>
      </c>
      <c r="H96" s="310" t="s">
        <v>3050</v>
      </c>
      <c r="I96" s="310" t="s">
        <v>3050</v>
      </c>
      <c r="J96" s="310" t="s">
        <v>3050</v>
      </c>
      <c r="K96" s="310" t="s">
        <v>3050</v>
      </c>
      <c r="L96" s="310" t="s">
        <v>3050</v>
      </c>
      <c r="M96" s="310" t="s">
        <v>3050</v>
      </c>
      <c r="N96" s="310" t="s">
        <v>3050</v>
      </c>
      <c r="O96" s="310" t="s">
        <v>3050</v>
      </c>
      <c r="P96" s="310" t="s">
        <v>3050</v>
      </c>
      <c r="Q96" s="310" t="s">
        <v>3050</v>
      </c>
      <c r="R96" s="310" t="s">
        <v>3050</v>
      </c>
      <c r="S96" s="310" t="s">
        <v>3050</v>
      </c>
      <c r="T96" s="310" t="s">
        <v>3050</v>
      </c>
      <c r="U96" s="310" t="s">
        <v>3050</v>
      </c>
      <c r="V96" s="310" t="s">
        <v>3050</v>
      </c>
      <c r="W96" s="310" t="s">
        <v>3050</v>
      </c>
      <c r="X96" s="310" t="s">
        <v>3050</v>
      </c>
      <c r="Y96" s="310" t="s">
        <v>3050</v>
      </c>
      <c r="Z96" s="310" t="s">
        <v>3050</v>
      </c>
      <c r="AA96" s="310" t="s">
        <v>3050</v>
      </c>
      <c r="AB96" s="310" t="s">
        <v>3050</v>
      </c>
      <c r="AC96" s="310" t="s">
        <v>3050</v>
      </c>
      <c r="AD96" s="310" t="s">
        <v>3050</v>
      </c>
      <c r="AE96" s="310" t="s">
        <v>3050</v>
      </c>
      <c r="AF96" s="310" t="s">
        <v>3050</v>
      </c>
      <c r="AG96" s="310" t="s">
        <v>3050</v>
      </c>
      <c r="AH96" s="310" t="s">
        <v>3050</v>
      </c>
      <c r="AI96" s="310" t="s">
        <v>3050</v>
      </c>
      <c r="AJ96" s="310" t="s">
        <v>3050</v>
      </c>
      <c r="AK96" s="310" t="s">
        <v>3050</v>
      </c>
      <c r="AL96" s="310" t="s">
        <v>3050</v>
      </c>
      <c r="AM96" s="310" t="s">
        <v>3050</v>
      </c>
      <c r="AN96" s="310" t="s">
        <v>3050</v>
      </c>
      <c r="AO96" s="310" t="s">
        <v>3050</v>
      </c>
      <c r="AP96" s="310" t="s">
        <v>3050</v>
      </c>
      <c r="AQ96" s="310" t="s">
        <v>3050</v>
      </c>
      <c r="AR96" s="310" t="s">
        <v>3050</v>
      </c>
      <c r="AS96" s="310" t="s">
        <v>3050</v>
      </c>
      <c r="AT96" s="369" t="s">
        <v>3050</v>
      </c>
    </row>
    <row r="97" spans="1:49" s="186" customFormat="1" ht="89.25" x14ac:dyDescent="0.2">
      <c r="A97" s="293" t="s">
        <v>3111</v>
      </c>
      <c r="B97" s="294" t="s">
        <v>794</v>
      </c>
      <c r="C97" s="294" t="s">
        <v>1835</v>
      </c>
      <c r="D97" s="294" t="s">
        <v>1905</v>
      </c>
      <c r="E97" s="323"/>
      <c r="F97" s="294" t="s">
        <v>1835</v>
      </c>
      <c r="G97" s="294" t="s">
        <v>1575</v>
      </c>
      <c r="H97" s="296">
        <v>8410201708</v>
      </c>
      <c r="I97" s="296">
        <v>8410201708</v>
      </c>
      <c r="J97" s="352"/>
      <c r="K97" s="352"/>
      <c r="L97" s="353" t="s">
        <v>2339</v>
      </c>
      <c r="M97" s="353" t="s">
        <v>1226</v>
      </c>
      <c r="N97" s="300">
        <v>24201201120</v>
      </c>
      <c r="O97" s="293" t="s">
        <v>1576</v>
      </c>
      <c r="P97" s="293" t="s">
        <v>2060</v>
      </c>
      <c r="Q97" s="293" t="s">
        <v>1577</v>
      </c>
      <c r="R97" s="293" t="s">
        <v>1578</v>
      </c>
      <c r="S97" s="293" t="s">
        <v>2204</v>
      </c>
      <c r="T97" s="293" t="s">
        <v>2205</v>
      </c>
      <c r="U97" s="299" t="s">
        <v>2773</v>
      </c>
      <c r="V97" s="302">
        <v>40533</v>
      </c>
      <c r="W97" s="302">
        <v>40620</v>
      </c>
      <c r="X97" s="302">
        <v>40926</v>
      </c>
      <c r="Y97" s="300"/>
      <c r="Z97" s="294" t="s">
        <v>704</v>
      </c>
      <c r="AA97" s="302">
        <v>40956</v>
      </c>
      <c r="AB97" s="300"/>
      <c r="AC97" s="300"/>
      <c r="AD97" s="300"/>
      <c r="AE97" s="300"/>
      <c r="AF97" s="300"/>
      <c r="AG97" s="294" t="s">
        <v>819</v>
      </c>
      <c r="AH97" s="300"/>
      <c r="AI97" s="294" t="s">
        <v>910</v>
      </c>
      <c r="AJ97" s="300"/>
      <c r="AK97" s="300"/>
      <c r="AL97" s="300"/>
      <c r="AM97" s="300"/>
      <c r="AN97" s="300"/>
      <c r="AO97" s="300"/>
      <c r="AP97" s="302">
        <v>41257</v>
      </c>
      <c r="AQ97" s="302">
        <v>41507</v>
      </c>
      <c r="AR97" s="355"/>
      <c r="AS97" s="355"/>
      <c r="AT97" s="306" t="s">
        <v>1259</v>
      </c>
    </row>
    <row r="98" spans="1:49" s="186" customFormat="1" ht="76.5" x14ac:dyDescent="0.2">
      <c r="A98" s="575" t="s">
        <v>3112</v>
      </c>
      <c r="B98" s="576" t="s">
        <v>794</v>
      </c>
      <c r="C98" s="576" t="s">
        <v>3113</v>
      </c>
      <c r="D98" s="576" t="s">
        <v>837</v>
      </c>
      <c r="E98" s="584"/>
      <c r="F98" s="576" t="s">
        <v>1940</v>
      </c>
      <c r="G98" s="576" t="s">
        <v>667</v>
      </c>
      <c r="H98" s="578">
        <v>295010803</v>
      </c>
      <c r="I98" s="578">
        <v>275010803</v>
      </c>
      <c r="J98" s="585"/>
      <c r="K98" s="587">
        <v>20000000</v>
      </c>
      <c r="L98" s="586" t="s">
        <v>471</v>
      </c>
      <c r="M98" s="586" t="s">
        <v>1228</v>
      </c>
      <c r="N98" s="577">
        <v>6111902120</v>
      </c>
      <c r="O98" s="575" t="s">
        <v>669</v>
      </c>
      <c r="P98" s="575" t="s">
        <v>2060</v>
      </c>
      <c r="Q98" s="575" t="s">
        <v>1515</v>
      </c>
      <c r="R98" s="575" t="s">
        <v>2438</v>
      </c>
      <c r="S98" s="575" t="s">
        <v>1516</v>
      </c>
      <c r="T98" s="575" t="s">
        <v>2436</v>
      </c>
      <c r="U98" s="580" t="s">
        <v>1212</v>
      </c>
      <c r="V98" s="579">
        <v>40535</v>
      </c>
      <c r="W98" s="579">
        <v>40598</v>
      </c>
      <c r="X98" s="579">
        <v>40963</v>
      </c>
      <c r="Y98" s="577"/>
      <c r="Z98" s="576" t="s">
        <v>2571</v>
      </c>
      <c r="AA98" s="579">
        <v>40897</v>
      </c>
      <c r="AB98" s="579">
        <v>40897</v>
      </c>
      <c r="AC98" s="587">
        <v>128582000</v>
      </c>
      <c r="AD98" s="577"/>
      <c r="AE98" s="576" t="s">
        <v>1460</v>
      </c>
      <c r="AF98" s="576" t="s">
        <v>774</v>
      </c>
      <c r="AG98" s="577"/>
      <c r="AH98" s="577"/>
      <c r="AI98" s="577" t="s">
        <v>2868</v>
      </c>
      <c r="AJ98" s="579">
        <v>40813</v>
      </c>
      <c r="AK98" s="577"/>
      <c r="AL98" s="577"/>
      <c r="AM98" s="577"/>
      <c r="AN98" s="577"/>
      <c r="AO98" s="577"/>
      <c r="AP98" s="579">
        <v>41084</v>
      </c>
      <c r="AQ98" s="579">
        <v>41157</v>
      </c>
      <c r="AR98" s="588"/>
      <c r="AS98" s="588"/>
      <c r="AT98" s="306" t="s">
        <v>1259</v>
      </c>
    </row>
    <row r="99" spans="1:49" s="186" customFormat="1" ht="127.5" x14ac:dyDescent="0.2">
      <c r="A99" s="293" t="s">
        <v>1904</v>
      </c>
      <c r="B99" s="294" t="s">
        <v>794</v>
      </c>
      <c r="C99" s="294" t="s">
        <v>2583</v>
      </c>
      <c r="D99" s="294" t="s">
        <v>787</v>
      </c>
      <c r="E99" s="323"/>
      <c r="F99" s="294" t="s">
        <v>2583</v>
      </c>
      <c r="G99" s="294" t="s">
        <v>458</v>
      </c>
      <c r="H99" s="296">
        <v>2208594521</v>
      </c>
      <c r="I99" s="296">
        <v>2208594521</v>
      </c>
      <c r="J99" s="352"/>
      <c r="K99" s="353" t="s">
        <v>2036</v>
      </c>
      <c r="L99" s="353" t="s">
        <v>2339</v>
      </c>
      <c r="M99" s="353" t="s">
        <v>1226</v>
      </c>
      <c r="N99" s="300">
        <v>24201201120</v>
      </c>
      <c r="O99" s="293" t="s">
        <v>1517</v>
      </c>
      <c r="P99" s="293" t="s">
        <v>1932</v>
      </c>
      <c r="Q99" s="293" t="s">
        <v>928</v>
      </c>
      <c r="R99" s="293" t="s">
        <v>929</v>
      </c>
      <c r="S99" s="293" t="s">
        <v>807</v>
      </c>
      <c r="T99" s="293" t="s">
        <v>804</v>
      </c>
      <c r="U99" s="299" t="s">
        <v>1212</v>
      </c>
      <c r="V99" s="302">
        <v>40540</v>
      </c>
      <c r="W99" s="302">
        <v>40609</v>
      </c>
      <c r="X99" s="302"/>
      <c r="Y99" s="300"/>
      <c r="Z99" s="300"/>
      <c r="AA99" s="300"/>
      <c r="AB99" s="300"/>
      <c r="AC99" s="300"/>
      <c r="AD99" s="300"/>
      <c r="AE99" s="300"/>
      <c r="AF99" s="300"/>
      <c r="AG99" s="300"/>
      <c r="AH99" s="300"/>
      <c r="AI99" s="300"/>
      <c r="AJ99" s="300"/>
      <c r="AK99" s="300"/>
      <c r="AL99" s="300"/>
      <c r="AM99" s="300"/>
      <c r="AN99" s="300"/>
      <c r="AO99" s="300"/>
      <c r="AP99" s="302">
        <v>40975</v>
      </c>
      <c r="AQ99" s="302">
        <v>41009</v>
      </c>
      <c r="AR99" s="355"/>
      <c r="AS99" s="355"/>
      <c r="AT99" s="361" t="s">
        <v>1259</v>
      </c>
    </row>
    <row r="100" spans="1:49" s="186" customFormat="1" ht="63.75" x14ac:dyDescent="0.2">
      <c r="A100" s="293" t="s">
        <v>1126</v>
      </c>
      <c r="B100" s="294" t="s">
        <v>2260</v>
      </c>
      <c r="C100" s="294" t="s">
        <v>1094</v>
      </c>
      <c r="D100" s="294" t="s">
        <v>1127</v>
      </c>
      <c r="E100" s="323"/>
      <c r="F100" s="294" t="s">
        <v>3096</v>
      </c>
      <c r="G100" s="294" t="s">
        <v>1625</v>
      </c>
      <c r="H100" s="296">
        <v>198500000</v>
      </c>
      <c r="I100" s="296">
        <v>170000000</v>
      </c>
      <c r="J100" s="352"/>
      <c r="K100" s="353" t="s">
        <v>1995</v>
      </c>
      <c r="L100" s="353" t="s">
        <v>2294</v>
      </c>
      <c r="M100" s="294" t="s">
        <v>583</v>
      </c>
      <c r="N100" s="300">
        <v>1410902320</v>
      </c>
      <c r="O100" s="293" t="s">
        <v>1626</v>
      </c>
      <c r="P100" s="293" t="s">
        <v>1627</v>
      </c>
      <c r="Q100" s="293" t="s">
        <v>1630</v>
      </c>
      <c r="R100" s="293" t="s">
        <v>929</v>
      </c>
      <c r="S100" s="293" t="s">
        <v>1631</v>
      </c>
      <c r="T100" s="293" t="s">
        <v>929</v>
      </c>
      <c r="U100" s="299" t="s">
        <v>1716</v>
      </c>
      <c r="V100" s="302">
        <v>40540</v>
      </c>
      <c r="W100" s="302">
        <v>40627</v>
      </c>
      <c r="X100" s="302">
        <v>40841</v>
      </c>
      <c r="Y100" s="300"/>
      <c r="Z100" s="294" t="s">
        <v>1884</v>
      </c>
      <c r="AA100" s="302">
        <v>40855</v>
      </c>
      <c r="AB100" s="300"/>
      <c r="AC100" s="300"/>
      <c r="AD100" s="300"/>
      <c r="AE100" s="300"/>
      <c r="AF100" s="300"/>
      <c r="AG100" s="294" t="s">
        <v>1882</v>
      </c>
      <c r="AH100" s="294" t="s">
        <v>1883</v>
      </c>
      <c r="AI100" s="294" t="s">
        <v>285</v>
      </c>
      <c r="AJ100" s="302">
        <v>40779</v>
      </c>
      <c r="AK100" s="300"/>
      <c r="AL100" s="300"/>
      <c r="AM100" s="300"/>
      <c r="AN100" s="300"/>
      <c r="AO100" s="300"/>
      <c r="AP100" s="302">
        <v>40886</v>
      </c>
      <c r="AQ100" s="302">
        <v>40918</v>
      </c>
      <c r="AR100" s="355"/>
      <c r="AS100" s="370">
        <v>1</v>
      </c>
      <c r="AT100" s="306" t="s">
        <v>1259</v>
      </c>
    </row>
    <row r="101" spans="1:49" s="186" customFormat="1" ht="114.75" x14ac:dyDescent="0.2">
      <c r="A101" s="293" t="s">
        <v>1628</v>
      </c>
      <c r="B101" s="294" t="s">
        <v>2260</v>
      </c>
      <c r="C101" s="294" t="s">
        <v>1311</v>
      </c>
      <c r="D101" s="294">
        <v>1410902320</v>
      </c>
      <c r="E101" s="323"/>
      <c r="F101" s="294" t="s">
        <v>3096</v>
      </c>
      <c r="G101" s="294" t="s">
        <v>1753</v>
      </c>
      <c r="H101" s="296">
        <v>58000000</v>
      </c>
      <c r="I101" s="296">
        <v>50000000</v>
      </c>
      <c r="J101" s="352"/>
      <c r="K101" s="353" t="s">
        <v>2652</v>
      </c>
      <c r="L101" s="353" t="s">
        <v>2294</v>
      </c>
      <c r="M101" s="294" t="s">
        <v>583</v>
      </c>
      <c r="N101" s="300">
        <v>1410902320</v>
      </c>
      <c r="O101" s="293" t="s">
        <v>2653</v>
      </c>
      <c r="P101" s="293" t="s">
        <v>2654</v>
      </c>
      <c r="Q101" s="293" t="s">
        <v>1632</v>
      </c>
      <c r="R101" s="293" t="s">
        <v>929</v>
      </c>
      <c r="S101" s="293" t="s">
        <v>1831</v>
      </c>
      <c r="T101" s="293" t="s">
        <v>929</v>
      </c>
      <c r="U101" s="299" t="s">
        <v>1716</v>
      </c>
      <c r="V101" s="302">
        <v>40540</v>
      </c>
      <c r="W101" s="302">
        <v>40627</v>
      </c>
      <c r="X101" s="302">
        <v>40841</v>
      </c>
      <c r="Y101" s="300"/>
      <c r="Z101" s="294" t="s">
        <v>1885</v>
      </c>
      <c r="AA101" s="302">
        <v>40855</v>
      </c>
      <c r="AB101" s="300"/>
      <c r="AC101" s="300"/>
      <c r="AD101" s="300"/>
      <c r="AE101" s="300"/>
      <c r="AF101" s="300"/>
      <c r="AG101" s="300"/>
      <c r="AH101" s="300"/>
      <c r="AI101" s="294" t="s">
        <v>286</v>
      </c>
      <c r="AJ101" s="302">
        <v>40841</v>
      </c>
      <c r="AK101" s="300"/>
      <c r="AL101" s="300"/>
      <c r="AM101" s="300"/>
      <c r="AN101" s="300"/>
      <c r="AO101" s="300"/>
      <c r="AP101" s="302">
        <v>40886</v>
      </c>
      <c r="AQ101" s="302">
        <v>40918</v>
      </c>
      <c r="AR101" s="355"/>
      <c r="AS101" s="370">
        <v>1</v>
      </c>
      <c r="AT101" s="306" t="s">
        <v>1259</v>
      </c>
    </row>
    <row r="102" spans="1:49" s="186" customFormat="1" ht="89.25" x14ac:dyDescent="0.2">
      <c r="A102" s="293" t="s">
        <v>2655</v>
      </c>
      <c r="B102" s="294" t="s">
        <v>794</v>
      </c>
      <c r="C102" s="294" t="s">
        <v>2352</v>
      </c>
      <c r="D102" s="294" t="s">
        <v>2690</v>
      </c>
      <c r="E102" s="323"/>
      <c r="F102" s="294" t="s">
        <v>2352</v>
      </c>
      <c r="G102" s="294" t="s">
        <v>856</v>
      </c>
      <c r="H102" s="296">
        <v>446010351</v>
      </c>
      <c r="I102" s="296">
        <v>446010351</v>
      </c>
      <c r="J102" s="352"/>
      <c r="K102" s="352"/>
      <c r="L102" s="353" t="s">
        <v>744</v>
      </c>
      <c r="M102" s="353" t="s">
        <v>1228</v>
      </c>
      <c r="N102" s="300">
        <v>6111902120</v>
      </c>
      <c r="O102" s="293" t="s">
        <v>930</v>
      </c>
      <c r="P102" s="293" t="s">
        <v>1125</v>
      </c>
      <c r="Q102" s="293" t="s">
        <v>2279</v>
      </c>
      <c r="R102" s="293" t="s">
        <v>929</v>
      </c>
      <c r="S102" s="293" t="s">
        <v>2733</v>
      </c>
      <c r="T102" s="293" t="s">
        <v>2734</v>
      </c>
      <c r="U102" s="299" t="s">
        <v>1367</v>
      </c>
      <c r="V102" s="302">
        <v>40540</v>
      </c>
      <c r="W102" s="302">
        <v>40548</v>
      </c>
      <c r="X102" s="302">
        <v>40729</v>
      </c>
      <c r="Y102" s="294" t="s">
        <v>271</v>
      </c>
      <c r="Z102" s="300"/>
      <c r="AA102" s="300"/>
      <c r="AB102" s="300"/>
      <c r="AC102" s="300"/>
      <c r="AD102" s="300"/>
      <c r="AE102" s="300"/>
      <c r="AF102" s="300"/>
      <c r="AG102" s="300"/>
      <c r="AH102" s="300"/>
      <c r="AI102" s="294" t="s">
        <v>272</v>
      </c>
      <c r="AJ102" s="302">
        <v>40618</v>
      </c>
      <c r="AK102" s="300"/>
      <c r="AL102" s="300"/>
      <c r="AM102" s="300"/>
      <c r="AN102" s="300"/>
      <c r="AO102" s="300"/>
      <c r="AP102" s="302">
        <v>40729</v>
      </c>
      <c r="AQ102" s="302">
        <v>40898</v>
      </c>
      <c r="AR102" s="355"/>
      <c r="AS102" s="355"/>
      <c r="AT102" s="257" t="s">
        <v>1259</v>
      </c>
    </row>
    <row r="103" spans="1:49" s="186" customFormat="1" ht="89.25" x14ac:dyDescent="0.2">
      <c r="A103" s="293" t="s">
        <v>3155</v>
      </c>
      <c r="B103" s="294" t="s">
        <v>794</v>
      </c>
      <c r="C103" s="294" t="s">
        <v>2224</v>
      </c>
      <c r="D103" s="294">
        <v>800096758</v>
      </c>
      <c r="E103" s="323"/>
      <c r="F103" s="294" t="s">
        <v>2224</v>
      </c>
      <c r="G103" s="294" t="s">
        <v>2192</v>
      </c>
      <c r="H103" s="296">
        <v>287675082</v>
      </c>
      <c r="I103" s="296">
        <v>287675082</v>
      </c>
      <c r="J103" s="352"/>
      <c r="K103" s="353" t="s">
        <v>2193</v>
      </c>
      <c r="L103" s="353" t="s">
        <v>744</v>
      </c>
      <c r="M103" s="353" t="s">
        <v>1777</v>
      </c>
      <c r="N103" s="300">
        <v>6111902120</v>
      </c>
      <c r="O103" s="293" t="s">
        <v>2194</v>
      </c>
      <c r="P103" s="293" t="s">
        <v>2195</v>
      </c>
      <c r="Q103" s="293" t="s">
        <v>2196</v>
      </c>
      <c r="R103" s="293" t="s">
        <v>2195</v>
      </c>
      <c r="S103" s="293"/>
      <c r="T103" s="329"/>
      <c r="U103" s="299" t="s">
        <v>1367</v>
      </c>
      <c r="V103" s="302">
        <v>40542</v>
      </c>
      <c r="W103" s="302"/>
      <c r="X103" s="302"/>
      <c r="Y103" s="300"/>
      <c r="Z103" s="300"/>
      <c r="AA103" s="300"/>
      <c r="AB103" s="300"/>
      <c r="AC103" s="300"/>
      <c r="AD103" s="300"/>
      <c r="AE103" s="300"/>
      <c r="AF103" s="300"/>
      <c r="AG103" s="300"/>
      <c r="AH103" s="300"/>
      <c r="AI103" s="300"/>
      <c r="AJ103" s="300"/>
      <c r="AK103" s="300"/>
      <c r="AL103" s="300"/>
      <c r="AM103" s="300"/>
      <c r="AN103" s="300"/>
      <c r="AO103" s="300"/>
      <c r="AP103" s="302"/>
      <c r="AQ103" s="299" t="s">
        <v>911</v>
      </c>
      <c r="AR103" s="355"/>
      <c r="AS103" s="355"/>
      <c r="AT103" s="361" t="s">
        <v>1259</v>
      </c>
    </row>
    <row r="104" spans="1:49" s="186" customFormat="1" x14ac:dyDescent="0.2">
      <c r="A104" s="177"/>
      <c r="B104" s="176"/>
      <c r="C104" s="176"/>
      <c r="D104" s="176"/>
      <c r="E104" s="180"/>
      <c r="F104" s="176"/>
      <c r="G104" s="176"/>
      <c r="H104" s="191"/>
      <c r="I104" s="192"/>
      <c r="J104" s="180"/>
      <c r="K104" s="180"/>
      <c r="L104" s="180"/>
      <c r="M104" s="180"/>
      <c r="N104" s="176"/>
      <c r="O104" s="190"/>
      <c r="P104" s="190"/>
      <c r="Q104" s="190"/>
      <c r="R104" s="190"/>
      <c r="S104" s="190"/>
      <c r="T104" s="190"/>
      <c r="U104" s="175"/>
      <c r="V104" s="175"/>
      <c r="W104" s="175"/>
      <c r="X104" s="175"/>
      <c r="Y104" s="176"/>
      <c r="Z104" s="176"/>
      <c r="AA104" s="176"/>
      <c r="AB104" s="176"/>
      <c r="AC104" s="180"/>
      <c r="AD104" s="180"/>
      <c r="AE104" s="180"/>
      <c r="AF104" s="180"/>
      <c r="AG104" s="180"/>
      <c r="AH104" s="180"/>
      <c r="AI104" s="175"/>
      <c r="AJ104" s="175"/>
      <c r="AK104" s="175"/>
      <c r="AL104" s="175"/>
      <c r="AM104" s="175"/>
      <c r="AN104" s="175"/>
      <c r="AO104" s="175"/>
      <c r="AP104" s="175"/>
      <c r="AQ104" s="175"/>
      <c r="AR104" s="188"/>
      <c r="AS104" s="188"/>
      <c r="AT104" s="184"/>
    </row>
    <row r="105" spans="1:49" s="186" customFormat="1" ht="12.75" customHeight="1" x14ac:dyDescent="0.2">
      <c r="A105" s="897" t="s">
        <v>1166</v>
      </c>
      <c r="B105" s="898"/>
      <c r="C105" s="898"/>
      <c r="D105" s="898"/>
      <c r="E105" s="898"/>
      <c r="F105" s="898"/>
      <c r="G105" s="898"/>
      <c r="H105" s="898"/>
      <c r="I105" s="898"/>
      <c r="J105" s="898"/>
      <c r="K105" s="898"/>
      <c r="L105" s="193"/>
      <c r="M105" s="193"/>
      <c r="N105" s="897" t="s">
        <v>1165</v>
      </c>
      <c r="O105" s="898"/>
      <c r="P105" s="898"/>
      <c r="Q105" s="898"/>
      <c r="R105" s="898"/>
      <c r="S105" s="898"/>
      <c r="T105" s="898"/>
      <c r="U105" s="898"/>
      <c r="V105" s="898"/>
      <c r="W105" s="898"/>
      <c r="X105" s="898"/>
      <c r="Y105" s="898"/>
      <c r="Z105" s="933"/>
      <c r="AA105" s="897" t="s">
        <v>1164</v>
      </c>
      <c r="AB105" s="898"/>
      <c r="AC105" s="898"/>
      <c r="AD105" s="898"/>
      <c r="AE105" s="898"/>
      <c r="AF105" s="898"/>
      <c r="AG105" s="898"/>
      <c r="AH105" s="898"/>
      <c r="AI105" s="898"/>
      <c r="AJ105" s="898"/>
      <c r="AK105" s="898"/>
      <c r="AL105" s="898"/>
      <c r="AM105" s="898"/>
      <c r="AN105" s="898"/>
      <c r="AO105" s="898"/>
      <c r="AP105" s="898"/>
      <c r="AQ105" s="933"/>
      <c r="AR105" s="168"/>
      <c r="AS105" s="168"/>
      <c r="AT105" s="194"/>
      <c r="AU105" s="195"/>
      <c r="AV105" s="195"/>
      <c r="AW105" s="195"/>
    </row>
    <row r="106" spans="1:49" s="186" customFormat="1" x14ac:dyDescent="0.2">
      <c r="A106" s="899"/>
      <c r="B106" s="900"/>
      <c r="C106" s="900"/>
      <c r="D106" s="900"/>
      <c r="E106" s="900"/>
      <c r="F106" s="900"/>
      <c r="G106" s="900"/>
      <c r="H106" s="900"/>
      <c r="I106" s="900"/>
      <c r="J106" s="900"/>
      <c r="K106" s="900"/>
      <c r="L106" s="196"/>
      <c r="M106" s="196"/>
      <c r="N106" s="899"/>
      <c r="O106" s="900"/>
      <c r="P106" s="900"/>
      <c r="Q106" s="900"/>
      <c r="R106" s="900"/>
      <c r="S106" s="900"/>
      <c r="T106" s="900"/>
      <c r="U106" s="900"/>
      <c r="V106" s="900"/>
      <c r="W106" s="900"/>
      <c r="X106" s="900"/>
      <c r="Y106" s="900"/>
      <c r="Z106" s="934"/>
      <c r="AA106" s="899"/>
      <c r="AB106" s="900"/>
      <c r="AC106" s="900"/>
      <c r="AD106" s="900"/>
      <c r="AE106" s="900"/>
      <c r="AF106" s="900"/>
      <c r="AG106" s="900"/>
      <c r="AH106" s="900"/>
      <c r="AI106" s="900"/>
      <c r="AJ106" s="900"/>
      <c r="AK106" s="900"/>
      <c r="AL106" s="900"/>
      <c r="AM106" s="900"/>
      <c r="AN106" s="900"/>
      <c r="AO106" s="900"/>
      <c r="AP106" s="900"/>
      <c r="AQ106" s="934"/>
      <c r="AR106" s="168"/>
      <c r="AS106" s="168"/>
      <c r="AT106" s="194"/>
      <c r="AU106" s="195"/>
      <c r="AV106" s="195"/>
      <c r="AW106" s="195"/>
    </row>
    <row r="107" spans="1:49" s="186" customFormat="1" x14ac:dyDescent="0.2">
      <c r="A107" s="901"/>
      <c r="B107" s="902"/>
      <c r="C107" s="902"/>
      <c r="D107" s="902"/>
      <c r="E107" s="902"/>
      <c r="F107" s="902"/>
      <c r="G107" s="902"/>
      <c r="H107" s="902"/>
      <c r="I107" s="902"/>
      <c r="J107" s="902"/>
      <c r="K107" s="902"/>
      <c r="L107" s="197"/>
      <c r="M107" s="197"/>
      <c r="N107" s="901"/>
      <c r="O107" s="902"/>
      <c r="P107" s="902"/>
      <c r="Q107" s="902"/>
      <c r="R107" s="902"/>
      <c r="S107" s="902"/>
      <c r="T107" s="902"/>
      <c r="U107" s="902"/>
      <c r="V107" s="902"/>
      <c r="W107" s="902"/>
      <c r="X107" s="902"/>
      <c r="Y107" s="902"/>
      <c r="Z107" s="935"/>
      <c r="AA107" s="901"/>
      <c r="AB107" s="902"/>
      <c r="AC107" s="902"/>
      <c r="AD107" s="902"/>
      <c r="AE107" s="902"/>
      <c r="AF107" s="902"/>
      <c r="AG107" s="902"/>
      <c r="AH107" s="902"/>
      <c r="AI107" s="902"/>
      <c r="AJ107" s="902"/>
      <c r="AK107" s="902"/>
      <c r="AL107" s="902"/>
      <c r="AM107" s="902"/>
      <c r="AN107" s="902"/>
      <c r="AO107" s="902"/>
      <c r="AP107" s="902"/>
      <c r="AQ107" s="935"/>
      <c r="AR107" s="168"/>
      <c r="AS107" s="168"/>
      <c r="AT107" s="194"/>
      <c r="AU107" s="195"/>
      <c r="AV107" s="195"/>
      <c r="AW107" s="195"/>
    </row>
    <row r="108" spans="1:49" s="186" customFormat="1" ht="12.75" customHeight="1" x14ac:dyDescent="0.2">
      <c r="A108" s="897" t="s">
        <v>1163</v>
      </c>
      <c r="B108" s="898"/>
      <c r="C108" s="898"/>
      <c r="D108" s="898"/>
      <c r="E108" s="898"/>
      <c r="F108" s="898"/>
      <c r="G108" s="898"/>
      <c r="H108" s="898"/>
      <c r="I108" s="898"/>
      <c r="J108" s="898"/>
      <c r="K108" s="898"/>
      <c r="L108" s="193"/>
      <c r="M108" s="193"/>
      <c r="N108" s="897" t="s">
        <v>1162</v>
      </c>
      <c r="O108" s="898"/>
      <c r="P108" s="898"/>
      <c r="Q108" s="898"/>
      <c r="R108" s="898"/>
      <c r="S108" s="898"/>
      <c r="T108" s="898"/>
      <c r="U108" s="898"/>
      <c r="V108" s="898"/>
      <c r="W108" s="898"/>
      <c r="X108" s="898"/>
      <c r="Y108" s="898"/>
      <c r="Z108" s="933"/>
      <c r="AA108" s="897" t="s">
        <v>1161</v>
      </c>
      <c r="AB108" s="898"/>
      <c r="AC108" s="898"/>
      <c r="AD108" s="898"/>
      <c r="AE108" s="898"/>
      <c r="AF108" s="898"/>
      <c r="AG108" s="898"/>
      <c r="AH108" s="898"/>
      <c r="AI108" s="898"/>
      <c r="AJ108" s="898"/>
      <c r="AK108" s="898"/>
      <c r="AL108" s="898"/>
      <c r="AM108" s="898"/>
      <c r="AN108" s="898"/>
      <c r="AO108" s="898"/>
      <c r="AP108" s="898"/>
      <c r="AQ108" s="933"/>
      <c r="AR108" s="168"/>
      <c r="AS108" s="168"/>
      <c r="AT108" s="194"/>
      <c r="AU108" s="195"/>
      <c r="AV108" s="195"/>
      <c r="AW108" s="195"/>
    </row>
    <row r="109" spans="1:49" s="186" customFormat="1" x14ac:dyDescent="0.2">
      <c r="A109" s="899"/>
      <c r="B109" s="900"/>
      <c r="C109" s="900"/>
      <c r="D109" s="900"/>
      <c r="E109" s="900"/>
      <c r="F109" s="900"/>
      <c r="G109" s="900"/>
      <c r="H109" s="900"/>
      <c r="I109" s="900"/>
      <c r="J109" s="900"/>
      <c r="K109" s="900"/>
      <c r="L109" s="196"/>
      <c r="M109" s="196"/>
      <c r="N109" s="899"/>
      <c r="O109" s="900"/>
      <c r="P109" s="900"/>
      <c r="Q109" s="900"/>
      <c r="R109" s="900"/>
      <c r="S109" s="900"/>
      <c r="T109" s="900"/>
      <c r="U109" s="900"/>
      <c r="V109" s="900"/>
      <c r="W109" s="900"/>
      <c r="X109" s="900"/>
      <c r="Y109" s="900"/>
      <c r="Z109" s="934"/>
      <c r="AA109" s="899"/>
      <c r="AB109" s="900"/>
      <c r="AC109" s="900"/>
      <c r="AD109" s="900"/>
      <c r="AE109" s="900"/>
      <c r="AF109" s="900"/>
      <c r="AG109" s="900"/>
      <c r="AH109" s="900"/>
      <c r="AI109" s="900"/>
      <c r="AJ109" s="900"/>
      <c r="AK109" s="900"/>
      <c r="AL109" s="900"/>
      <c r="AM109" s="900"/>
      <c r="AN109" s="900"/>
      <c r="AO109" s="900"/>
      <c r="AP109" s="900"/>
      <c r="AQ109" s="934"/>
      <c r="AR109" s="168"/>
      <c r="AS109" s="168"/>
      <c r="AT109" s="194"/>
      <c r="AU109" s="195"/>
      <c r="AV109" s="195"/>
      <c r="AW109" s="195"/>
    </row>
    <row r="110" spans="1:49" s="186" customFormat="1" x14ac:dyDescent="0.2">
      <c r="A110" s="901"/>
      <c r="B110" s="902"/>
      <c r="C110" s="902"/>
      <c r="D110" s="902"/>
      <c r="E110" s="902"/>
      <c r="F110" s="902"/>
      <c r="G110" s="902"/>
      <c r="H110" s="902"/>
      <c r="I110" s="902"/>
      <c r="J110" s="902"/>
      <c r="K110" s="902"/>
      <c r="L110" s="197"/>
      <c r="M110" s="197"/>
      <c r="N110" s="901"/>
      <c r="O110" s="902"/>
      <c r="P110" s="902"/>
      <c r="Q110" s="902"/>
      <c r="R110" s="902"/>
      <c r="S110" s="902"/>
      <c r="T110" s="902"/>
      <c r="U110" s="902"/>
      <c r="V110" s="902"/>
      <c r="W110" s="902"/>
      <c r="X110" s="902"/>
      <c r="Y110" s="902"/>
      <c r="Z110" s="935"/>
      <c r="AA110" s="901"/>
      <c r="AB110" s="902"/>
      <c r="AC110" s="902"/>
      <c r="AD110" s="902"/>
      <c r="AE110" s="902"/>
      <c r="AF110" s="902"/>
      <c r="AG110" s="902"/>
      <c r="AH110" s="902"/>
      <c r="AI110" s="902"/>
      <c r="AJ110" s="902"/>
      <c r="AK110" s="902"/>
      <c r="AL110" s="902"/>
      <c r="AM110" s="902"/>
      <c r="AN110" s="902"/>
      <c r="AO110" s="902"/>
      <c r="AP110" s="902"/>
      <c r="AQ110" s="935"/>
      <c r="AR110" s="168"/>
      <c r="AS110" s="168"/>
      <c r="AT110" s="194"/>
      <c r="AU110" s="195"/>
      <c r="AV110" s="195"/>
      <c r="AW110" s="195"/>
    </row>
    <row r="111" spans="1:49" s="186" customFormat="1" x14ac:dyDescent="0.2">
      <c r="A111" s="198"/>
      <c r="E111" s="199"/>
      <c r="H111" s="200"/>
      <c r="I111" s="201"/>
      <c r="J111" s="199"/>
      <c r="K111" s="199"/>
      <c r="L111" s="199"/>
      <c r="M111" s="199"/>
      <c r="O111" s="198"/>
      <c r="P111" s="198"/>
      <c r="Q111" s="198"/>
      <c r="R111" s="198"/>
      <c r="S111" s="198"/>
      <c r="T111" s="198"/>
      <c r="U111" s="202"/>
      <c r="V111" s="202"/>
      <c r="W111" s="202"/>
      <c r="X111" s="202"/>
      <c r="AI111" s="202"/>
      <c r="AJ111" s="202"/>
      <c r="AK111" s="202"/>
      <c r="AL111" s="202"/>
      <c r="AM111" s="202"/>
      <c r="AN111" s="202"/>
      <c r="AO111" s="202"/>
      <c r="AP111" s="202"/>
      <c r="AQ111" s="202"/>
      <c r="AR111" s="179"/>
      <c r="AS111" s="179"/>
      <c r="AT111" s="187"/>
    </row>
    <row r="112" spans="1:49" s="186" customFormat="1" x14ac:dyDescent="0.2">
      <c r="H112" s="203"/>
      <c r="I112" s="201"/>
      <c r="AC112" s="199"/>
      <c r="AD112" s="199"/>
      <c r="AE112" s="199"/>
      <c r="AF112" s="199"/>
      <c r="AG112" s="199"/>
      <c r="AH112" s="199"/>
      <c r="AR112" s="204"/>
      <c r="AS112" s="204"/>
    </row>
    <row r="113" spans="8:47" x14ac:dyDescent="0.2">
      <c r="AR113" s="204"/>
      <c r="AS113" s="204"/>
      <c r="AT113" s="205"/>
      <c r="AU113" s="205"/>
    </row>
    <row r="114" spans="8:47" x14ac:dyDescent="0.2">
      <c r="AR114" s="204"/>
      <c r="AS114" s="204"/>
      <c r="AT114" s="205"/>
      <c r="AU114" s="205"/>
    </row>
    <row r="115" spans="8:47" x14ac:dyDescent="0.2">
      <c r="AR115" s="204"/>
      <c r="AS115" s="204"/>
      <c r="AT115" s="205"/>
      <c r="AU115" s="205"/>
    </row>
    <row r="116" spans="8:47" x14ac:dyDescent="0.2">
      <c r="AR116" s="205"/>
      <c r="AT116" s="205"/>
      <c r="AU116" s="205"/>
    </row>
    <row r="117" spans="8:47" x14ac:dyDescent="0.2">
      <c r="H117" s="156"/>
      <c r="I117" s="156"/>
      <c r="J117" s="156"/>
      <c r="AR117" s="205"/>
      <c r="AT117" s="205"/>
      <c r="AU117" s="205"/>
    </row>
    <row r="118" spans="8:47" x14ac:dyDescent="0.2">
      <c r="H118" s="156"/>
      <c r="I118" s="156"/>
      <c r="J118" s="156"/>
      <c r="AR118" s="205"/>
      <c r="AT118" s="205"/>
      <c r="AU118" s="205"/>
    </row>
    <row r="119" spans="8:47" x14ac:dyDescent="0.2">
      <c r="H119" s="156"/>
      <c r="I119" s="156"/>
      <c r="J119" s="156"/>
      <c r="AR119" s="205"/>
      <c r="AT119" s="205"/>
      <c r="AU119" s="205"/>
    </row>
    <row r="120" spans="8:47" x14ac:dyDescent="0.2">
      <c r="H120" s="156"/>
      <c r="I120" s="156"/>
      <c r="J120" s="156"/>
      <c r="AR120" s="205"/>
      <c r="AT120" s="205"/>
      <c r="AU120" s="205"/>
    </row>
    <row r="121" spans="8:47" x14ac:dyDescent="0.2">
      <c r="AR121" s="205"/>
      <c r="AT121" s="205"/>
      <c r="AU121" s="205"/>
    </row>
    <row r="122" spans="8:47" x14ac:dyDescent="0.2">
      <c r="AR122" s="205"/>
      <c r="AT122" s="205"/>
      <c r="AU122" s="205"/>
    </row>
    <row r="123" spans="8:47" x14ac:dyDescent="0.2">
      <c r="AR123" s="205"/>
      <c r="AT123" s="205"/>
      <c r="AU123" s="205"/>
    </row>
    <row r="124" spans="8:47" x14ac:dyDescent="0.2">
      <c r="AR124" s="205"/>
      <c r="AT124" s="205"/>
      <c r="AU124" s="205"/>
    </row>
    <row r="125" spans="8:47" ht="5.25" customHeight="1" x14ac:dyDescent="0.2">
      <c r="AR125" s="205"/>
      <c r="AT125" s="205"/>
      <c r="AU125" s="205"/>
    </row>
    <row r="126" spans="8:47" hidden="1" x14ac:dyDescent="0.2">
      <c r="AR126" s="205"/>
      <c r="AT126" s="205"/>
      <c r="AU126" s="205"/>
    </row>
    <row r="127" spans="8:47" hidden="1" x14ac:dyDescent="0.2">
      <c r="AR127" s="205"/>
      <c r="AT127" s="205"/>
      <c r="AU127" s="205"/>
    </row>
    <row r="128" spans="8:47" hidden="1" x14ac:dyDescent="0.2">
      <c r="AR128" s="205"/>
      <c r="AT128" s="205"/>
      <c r="AU128" s="205"/>
    </row>
    <row r="129" spans="44:47" hidden="1" x14ac:dyDescent="0.2">
      <c r="AR129" s="205"/>
      <c r="AT129" s="205"/>
      <c r="AU129" s="205"/>
    </row>
    <row r="130" spans="44:47" hidden="1" x14ac:dyDescent="0.2">
      <c r="AR130" s="205"/>
      <c r="AT130" s="205"/>
      <c r="AU130" s="205"/>
    </row>
    <row r="131" spans="44:47" hidden="1" x14ac:dyDescent="0.2">
      <c r="AR131" s="205"/>
      <c r="AT131" s="205"/>
      <c r="AU131" s="205"/>
    </row>
    <row r="132" spans="44:47" hidden="1" x14ac:dyDescent="0.2">
      <c r="AR132" s="205"/>
      <c r="AT132" s="205"/>
      <c r="AU132" s="205"/>
    </row>
    <row r="133" spans="44:47" hidden="1" x14ac:dyDescent="0.2">
      <c r="AR133" s="205"/>
      <c r="AT133" s="205"/>
      <c r="AU133" s="205"/>
    </row>
    <row r="134" spans="44:47" hidden="1" x14ac:dyDescent="0.2">
      <c r="AR134" s="205"/>
      <c r="AT134" s="205"/>
      <c r="AU134" s="205"/>
    </row>
    <row r="135" spans="44:47" hidden="1" x14ac:dyDescent="0.2">
      <c r="AR135" s="205"/>
      <c r="AT135" s="205"/>
      <c r="AU135" s="205"/>
    </row>
    <row r="136" spans="44:47" hidden="1" x14ac:dyDescent="0.2">
      <c r="AR136" s="205"/>
      <c r="AT136" s="205"/>
      <c r="AU136" s="205"/>
    </row>
    <row r="137" spans="44:47" hidden="1" x14ac:dyDescent="0.2">
      <c r="AR137" s="205"/>
      <c r="AT137" s="205"/>
      <c r="AU137" s="205"/>
    </row>
    <row r="138" spans="44:47" hidden="1" x14ac:dyDescent="0.2">
      <c r="AR138" s="205"/>
      <c r="AT138" s="205"/>
      <c r="AU138" s="205"/>
    </row>
    <row r="139" spans="44:47" hidden="1" x14ac:dyDescent="0.2">
      <c r="AR139" s="205"/>
      <c r="AT139" s="205"/>
      <c r="AU139" s="205"/>
    </row>
    <row r="140" spans="44:47" hidden="1" x14ac:dyDescent="0.2">
      <c r="AR140" s="205"/>
      <c r="AT140" s="205"/>
      <c r="AU140" s="205"/>
    </row>
    <row r="141" spans="44:47" hidden="1" x14ac:dyDescent="0.2">
      <c r="AR141" s="205"/>
      <c r="AT141" s="205"/>
      <c r="AU141" s="205"/>
    </row>
    <row r="142" spans="44:47" hidden="1" x14ac:dyDescent="0.2">
      <c r="AR142" s="205"/>
      <c r="AT142" s="205"/>
      <c r="AU142" s="205"/>
    </row>
    <row r="143" spans="44:47" hidden="1" x14ac:dyDescent="0.2">
      <c r="AR143" s="205"/>
      <c r="AT143" s="205"/>
      <c r="AU143" s="205"/>
    </row>
    <row r="144" spans="44:47" hidden="1" x14ac:dyDescent="0.2">
      <c r="AR144" s="205"/>
      <c r="AT144" s="205"/>
      <c r="AU144" s="205"/>
    </row>
    <row r="145" spans="44:47" hidden="1" x14ac:dyDescent="0.2">
      <c r="AR145" s="205"/>
      <c r="AT145" s="205"/>
      <c r="AU145" s="205"/>
    </row>
    <row r="146" spans="44:47" hidden="1" x14ac:dyDescent="0.2">
      <c r="AR146" s="205"/>
      <c r="AT146" s="205"/>
      <c r="AU146" s="205"/>
    </row>
    <row r="147" spans="44:47" hidden="1" x14ac:dyDescent="0.2">
      <c r="AR147" s="205"/>
      <c r="AT147" s="205"/>
      <c r="AU147" s="205"/>
    </row>
    <row r="148" spans="44:47" hidden="1" x14ac:dyDescent="0.2">
      <c r="AR148" s="205"/>
      <c r="AT148" s="205"/>
      <c r="AU148" s="205"/>
    </row>
    <row r="149" spans="44:47" hidden="1" x14ac:dyDescent="0.2">
      <c r="AR149" s="205"/>
      <c r="AT149" s="205"/>
      <c r="AU149" s="205"/>
    </row>
    <row r="150" spans="44:47" hidden="1" x14ac:dyDescent="0.2">
      <c r="AR150" s="205"/>
      <c r="AT150" s="205"/>
      <c r="AU150" s="205"/>
    </row>
    <row r="151" spans="44:47" hidden="1" x14ac:dyDescent="0.2">
      <c r="AR151" s="205"/>
      <c r="AT151" s="205"/>
      <c r="AU151" s="205"/>
    </row>
    <row r="152" spans="44:47" hidden="1" x14ac:dyDescent="0.2">
      <c r="AR152" s="205"/>
      <c r="AT152" s="205"/>
      <c r="AU152" s="205"/>
    </row>
    <row r="153" spans="44:47" hidden="1" x14ac:dyDescent="0.2">
      <c r="AR153" s="205"/>
      <c r="AT153" s="205"/>
      <c r="AU153" s="205"/>
    </row>
    <row r="154" spans="44:47" hidden="1" x14ac:dyDescent="0.2">
      <c r="AR154" s="205"/>
      <c r="AT154" s="205"/>
      <c r="AU154" s="205"/>
    </row>
    <row r="155" spans="44:47" hidden="1" x14ac:dyDescent="0.2">
      <c r="AR155" s="205"/>
      <c r="AT155" s="205"/>
      <c r="AU155" s="205"/>
    </row>
    <row r="156" spans="44:47" hidden="1" x14ac:dyDescent="0.2">
      <c r="AR156" s="205"/>
      <c r="AT156" s="205"/>
      <c r="AU156" s="205"/>
    </row>
    <row r="157" spans="44:47" hidden="1" x14ac:dyDescent="0.2">
      <c r="AR157" s="205"/>
      <c r="AT157" s="205"/>
      <c r="AU157" s="205"/>
    </row>
    <row r="158" spans="44:47" hidden="1" x14ac:dyDescent="0.2">
      <c r="AR158" s="205"/>
      <c r="AT158" s="205"/>
      <c r="AU158" s="205"/>
    </row>
    <row r="159" spans="44:47" hidden="1" x14ac:dyDescent="0.2">
      <c r="AR159" s="205"/>
      <c r="AT159" s="205"/>
      <c r="AU159" s="205"/>
    </row>
    <row r="160" spans="44:47" hidden="1" x14ac:dyDescent="0.2">
      <c r="AR160" s="205"/>
      <c r="AT160" s="205"/>
      <c r="AU160" s="205"/>
    </row>
    <row r="161" spans="44:47" hidden="1" x14ac:dyDescent="0.2">
      <c r="AR161" s="205"/>
      <c r="AT161" s="205"/>
      <c r="AU161" s="205"/>
    </row>
    <row r="162" spans="44:47" hidden="1" x14ac:dyDescent="0.2">
      <c r="AR162" s="205"/>
      <c r="AT162" s="205"/>
      <c r="AU162" s="205"/>
    </row>
    <row r="163" spans="44:47" hidden="1" x14ac:dyDescent="0.2">
      <c r="AR163" s="205"/>
      <c r="AT163" s="205"/>
      <c r="AU163" s="205"/>
    </row>
    <row r="164" spans="44:47" hidden="1" x14ac:dyDescent="0.2">
      <c r="AR164" s="205"/>
      <c r="AT164" s="205"/>
      <c r="AU164" s="205"/>
    </row>
    <row r="165" spans="44:47" hidden="1" x14ac:dyDescent="0.2">
      <c r="AR165" s="205"/>
      <c r="AT165" s="205"/>
      <c r="AU165" s="205"/>
    </row>
    <row r="166" spans="44:47" hidden="1" x14ac:dyDescent="0.2">
      <c r="AR166" s="205"/>
      <c r="AT166" s="205"/>
      <c r="AU166" s="205"/>
    </row>
    <row r="167" spans="44:47" hidden="1" x14ac:dyDescent="0.2">
      <c r="AR167" s="205"/>
      <c r="AT167" s="205"/>
      <c r="AU167" s="205"/>
    </row>
    <row r="168" spans="44:47" hidden="1" x14ac:dyDescent="0.2">
      <c r="AR168" s="205"/>
      <c r="AT168" s="205"/>
      <c r="AU168" s="205"/>
    </row>
    <row r="169" spans="44:47" hidden="1" x14ac:dyDescent="0.2">
      <c r="AR169" s="205"/>
      <c r="AT169" s="205"/>
      <c r="AU169" s="205"/>
    </row>
    <row r="170" spans="44:47" hidden="1" x14ac:dyDescent="0.2">
      <c r="AR170" s="205"/>
      <c r="AT170" s="205"/>
      <c r="AU170" s="205"/>
    </row>
    <row r="171" spans="44:47" hidden="1" x14ac:dyDescent="0.2">
      <c r="AR171" s="205"/>
      <c r="AT171" s="205"/>
      <c r="AU171" s="205"/>
    </row>
    <row r="172" spans="44:47" hidden="1" x14ac:dyDescent="0.2">
      <c r="AR172" s="205"/>
      <c r="AT172" s="205"/>
      <c r="AU172" s="205"/>
    </row>
    <row r="173" spans="44:47" hidden="1" x14ac:dyDescent="0.2">
      <c r="AR173" s="205"/>
      <c r="AT173" s="205"/>
      <c r="AU173" s="205"/>
    </row>
    <row r="174" spans="44:47" hidden="1" x14ac:dyDescent="0.2">
      <c r="AR174" s="205"/>
      <c r="AT174" s="205"/>
      <c r="AU174" s="205"/>
    </row>
    <row r="175" spans="44:47" hidden="1" x14ac:dyDescent="0.2">
      <c r="AR175" s="205"/>
      <c r="AT175" s="205"/>
      <c r="AU175" s="205"/>
    </row>
    <row r="176" spans="44:47" hidden="1" x14ac:dyDescent="0.2">
      <c r="AR176" s="205"/>
      <c r="AT176" s="205"/>
      <c r="AU176" s="205"/>
    </row>
    <row r="177" spans="44:47" hidden="1" x14ac:dyDescent="0.2">
      <c r="AR177" s="205"/>
      <c r="AT177" s="205"/>
      <c r="AU177" s="205"/>
    </row>
    <row r="178" spans="44:47" hidden="1" x14ac:dyDescent="0.2">
      <c r="AR178" s="205"/>
      <c r="AT178" s="205"/>
      <c r="AU178" s="205"/>
    </row>
    <row r="179" spans="44:47" hidden="1" x14ac:dyDescent="0.2">
      <c r="AR179" s="205"/>
      <c r="AT179" s="205"/>
      <c r="AU179" s="205"/>
    </row>
    <row r="180" spans="44:47" hidden="1" x14ac:dyDescent="0.2">
      <c r="AR180" s="205"/>
      <c r="AT180" s="205"/>
      <c r="AU180" s="205"/>
    </row>
    <row r="181" spans="44:47" hidden="1" x14ac:dyDescent="0.2">
      <c r="AR181" s="205"/>
      <c r="AT181" s="205"/>
      <c r="AU181" s="205"/>
    </row>
    <row r="182" spans="44:47" hidden="1" x14ac:dyDescent="0.2">
      <c r="AR182" s="205"/>
      <c r="AT182" s="205"/>
      <c r="AU182" s="205"/>
    </row>
    <row r="183" spans="44:47" hidden="1" x14ac:dyDescent="0.2">
      <c r="AR183" s="205"/>
      <c r="AT183" s="205"/>
      <c r="AU183" s="205"/>
    </row>
    <row r="184" spans="44:47" hidden="1" x14ac:dyDescent="0.2">
      <c r="AR184" s="205"/>
      <c r="AT184" s="205"/>
      <c r="AU184" s="205"/>
    </row>
    <row r="185" spans="44:47" hidden="1" x14ac:dyDescent="0.2">
      <c r="AR185" s="205"/>
      <c r="AT185" s="205"/>
      <c r="AU185" s="205"/>
    </row>
    <row r="186" spans="44:47" hidden="1" x14ac:dyDescent="0.2">
      <c r="AR186" s="205"/>
      <c r="AT186" s="205"/>
      <c r="AU186" s="205"/>
    </row>
    <row r="187" spans="44:47" hidden="1" x14ac:dyDescent="0.2">
      <c r="AR187" s="205"/>
      <c r="AT187" s="205"/>
      <c r="AU187" s="205"/>
    </row>
    <row r="188" spans="44:47" hidden="1" x14ac:dyDescent="0.2">
      <c r="AR188" s="205"/>
      <c r="AT188" s="205"/>
      <c r="AU188" s="205"/>
    </row>
    <row r="189" spans="44:47" hidden="1" x14ac:dyDescent="0.2">
      <c r="AR189" s="205"/>
      <c r="AT189" s="205"/>
      <c r="AU189" s="205"/>
    </row>
    <row r="190" spans="44:47" hidden="1" x14ac:dyDescent="0.2">
      <c r="AR190" s="205"/>
      <c r="AT190" s="205"/>
      <c r="AU190" s="205"/>
    </row>
    <row r="191" spans="44:47" hidden="1" x14ac:dyDescent="0.2">
      <c r="AR191" s="205"/>
      <c r="AT191" s="205"/>
      <c r="AU191" s="205"/>
    </row>
    <row r="192" spans="44:47" hidden="1" x14ac:dyDescent="0.2">
      <c r="AR192" s="205"/>
      <c r="AT192" s="205"/>
      <c r="AU192" s="205"/>
    </row>
    <row r="193" spans="44:47" hidden="1" x14ac:dyDescent="0.2">
      <c r="AR193" s="205"/>
      <c r="AT193" s="205"/>
      <c r="AU193" s="205"/>
    </row>
    <row r="194" spans="44:47" hidden="1" x14ac:dyDescent="0.2">
      <c r="AR194" s="205"/>
      <c r="AT194" s="205"/>
      <c r="AU194" s="205"/>
    </row>
    <row r="195" spans="44:47" hidden="1" x14ac:dyDescent="0.2">
      <c r="AR195" s="205"/>
      <c r="AT195" s="205"/>
      <c r="AU195" s="205"/>
    </row>
    <row r="196" spans="44:47" x14ac:dyDescent="0.2">
      <c r="AR196" s="205"/>
      <c r="AT196" s="205"/>
      <c r="AU196" s="205"/>
    </row>
    <row r="197" spans="44:47" x14ac:dyDescent="0.2">
      <c r="AR197" s="205"/>
      <c r="AT197" s="205"/>
      <c r="AU197" s="205"/>
    </row>
    <row r="198" spans="44:47" x14ac:dyDescent="0.2">
      <c r="AR198" s="205"/>
      <c r="AT198" s="205"/>
      <c r="AU198" s="205"/>
    </row>
    <row r="199" spans="44:47" x14ac:dyDescent="0.2">
      <c r="AR199" s="205"/>
      <c r="AT199" s="205"/>
      <c r="AU199" s="205"/>
    </row>
    <row r="200" spans="44:47" x14ac:dyDescent="0.2">
      <c r="AR200" s="205"/>
      <c r="AT200" s="205"/>
      <c r="AU200" s="205"/>
    </row>
    <row r="201" spans="44:47" x14ac:dyDescent="0.2">
      <c r="AR201" s="205"/>
      <c r="AT201" s="205"/>
      <c r="AU201" s="205"/>
    </row>
    <row r="202" spans="44:47" x14ac:dyDescent="0.2">
      <c r="AR202" s="205"/>
      <c r="AT202" s="205"/>
      <c r="AU202" s="205"/>
    </row>
    <row r="203" spans="44:47" x14ac:dyDescent="0.2">
      <c r="AR203" s="205"/>
      <c r="AT203" s="205"/>
      <c r="AU203" s="205"/>
    </row>
    <row r="204" spans="44:47" x14ac:dyDescent="0.2">
      <c r="AR204" s="205"/>
      <c r="AT204" s="205"/>
      <c r="AU204" s="205"/>
    </row>
    <row r="205" spans="44:47" x14ac:dyDescent="0.2">
      <c r="AR205" s="205"/>
      <c r="AT205" s="205"/>
      <c r="AU205" s="205"/>
    </row>
    <row r="206" spans="44:47" x14ac:dyDescent="0.2">
      <c r="AR206" s="205"/>
      <c r="AT206" s="205"/>
      <c r="AU206" s="205"/>
    </row>
    <row r="207" spans="44:47" x14ac:dyDescent="0.2">
      <c r="AR207" s="205"/>
      <c r="AT207" s="205"/>
      <c r="AU207" s="205"/>
    </row>
    <row r="208" spans="44:47" x14ac:dyDescent="0.2">
      <c r="AR208" s="205"/>
      <c r="AT208" s="205"/>
      <c r="AU208" s="205"/>
    </row>
    <row r="209" spans="44:47" x14ac:dyDescent="0.2">
      <c r="AR209" s="205"/>
      <c r="AT209" s="205"/>
      <c r="AU209" s="205"/>
    </row>
    <row r="210" spans="44:47" x14ac:dyDescent="0.2">
      <c r="AR210" s="205"/>
      <c r="AT210" s="205"/>
      <c r="AU210" s="205"/>
    </row>
    <row r="211" spans="44:47" x14ac:dyDescent="0.2">
      <c r="AR211" s="205"/>
      <c r="AT211" s="205"/>
      <c r="AU211" s="205"/>
    </row>
    <row r="212" spans="44:47" x14ac:dyDescent="0.2">
      <c r="AR212" s="205"/>
      <c r="AT212" s="205"/>
      <c r="AU212" s="205"/>
    </row>
    <row r="213" spans="44:47" x14ac:dyDescent="0.2">
      <c r="AR213" s="205"/>
      <c r="AT213" s="205"/>
      <c r="AU213" s="205"/>
    </row>
    <row r="214" spans="44:47" x14ac:dyDescent="0.2">
      <c r="AR214" s="205"/>
      <c r="AT214" s="205"/>
      <c r="AU214" s="205"/>
    </row>
    <row r="215" spans="44:47" x14ac:dyDescent="0.2">
      <c r="AR215" s="205"/>
      <c r="AT215" s="205"/>
      <c r="AU215" s="205"/>
    </row>
    <row r="216" spans="44:47" x14ac:dyDescent="0.2">
      <c r="AR216" s="205"/>
      <c r="AT216" s="205"/>
      <c r="AU216" s="205"/>
    </row>
    <row r="217" spans="44:47" x14ac:dyDescent="0.2">
      <c r="AR217" s="205"/>
      <c r="AT217" s="205"/>
      <c r="AU217" s="205"/>
    </row>
    <row r="218" spans="44:47" x14ac:dyDescent="0.2">
      <c r="AR218" s="205"/>
      <c r="AT218" s="205"/>
      <c r="AU218" s="205"/>
    </row>
    <row r="219" spans="44:47" x14ac:dyDescent="0.2">
      <c r="AR219" s="205"/>
      <c r="AT219" s="205"/>
      <c r="AU219" s="205"/>
    </row>
    <row r="220" spans="44:47" x14ac:dyDescent="0.2">
      <c r="AR220" s="205"/>
      <c r="AT220" s="205"/>
      <c r="AU220" s="205"/>
    </row>
    <row r="221" spans="44:47" x14ac:dyDescent="0.2">
      <c r="AR221" s="205"/>
      <c r="AT221" s="205"/>
      <c r="AU221" s="205"/>
    </row>
    <row r="222" spans="44:47" x14ac:dyDescent="0.2">
      <c r="AR222" s="205"/>
      <c r="AT222" s="205"/>
      <c r="AU222" s="205"/>
    </row>
    <row r="223" spans="44:47" x14ac:dyDescent="0.2">
      <c r="AR223" s="205"/>
      <c r="AT223" s="205"/>
      <c r="AU223" s="205"/>
    </row>
    <row r="224" spans="44:47" x14ac:dyDescent="0.2">
      <c r="AR224" s="205"/>
      <c r="AT224" s="205"/>
      <c r="AU224" s="205"/>
    </row>
    <row r="225" spans="44:47" x14ac:dyDescent="0.2">
      <c r="AR225" s="205"/>
      <c r="AT225" s="205"/>
      <c r="AU225" s="205"/>
    </row>
    <row r="226" spans="44:47" x14ac:dyDescent="0.2">
      <c r="AR226" s="205"/>
      <c r="AT226" s="205"/>
      <c r="AU226" s="205"/>
    </row>
    <row r="227" spans="44:47" x14ac:dyDescent="0.2">
      <c r="AR227" s="205"/>
      <c r="AT227" s="205"/>
      <c r="AU227" s="205"/>
    </row>
    <row r="228" spans="44:47" x14ac:dyDescent="0.2">
      <c r="AR228" s="205"/>
      <c r="AT228" s="205"/>
      <c r="AU228" s="205"/>
    </row>
    <row r="229" spans="44:47" x14ac:dyDescent="0.2">
      <c r="AR229" s="205"/>
      <c r="AT229" s="205"/>
      <c r="AU229" s="205"/>
    </row>
    <row r="230" spans="44:47" x14ac:dyDescent="0.2">
      <c r="AR230" s="205"/>
      <c r="AT230" s="205"/>
      <c r="AU230" s="205"/>
    </row>
    <row r="231" spans="44:47" x14ac:dyDescent="0.2">
      <c r="AR231" s="205"/>
      <c r="AT231" s="205"/>
      <c r="AU231" s="205"/>
    </row>
    <row r="232" spans="44:47" x14ac:dyDescent="0.2">
      <c r="AR232" s="205"/>
      <c r="AT232" s="205"/>
      <c r="AU232" s="205"/>
    </row>
    <row r="233" spans="44:47" x14ac:dyDescent="0.2">
      <c r="AR233" s="205"/>
      <c r="AT233" s="205"/>
      <c r="AU233" s="205"/>
    </row>
    <row r="234" spans="44:47" x14ac:dyDescent="0.2">
      <c r="AR234" s="205"/>
      <c r="AT234" s="205"/>
      <c r="AU234" s="205"/>
    </row>
    <row r="235" spans="44:47" x14ac:dyDescent="0.2">
      <c r="AR235" s="205"/>
      <c r="AT235" s="205"/>
      <c r="AU235" s="205"/>
    </row>
    <row r="236" spans="44:47" x14ac:dyDescent="0.2">
      <c r="AR236" s="205"/>
      <c r="AT236" s="205"/>
      <c r="AU236" s="205"/>
    </row>
    <row r="237" spans="44:47" x14ac:dyDescent="0.2">
      <c r="AR237" s="205"/>
      <c r="AT237" s="205"/>
      <c r="AU237" s="205"/>
    </row>
    <row r="238" spans="44:47" x14ac:dyDescent="0.2">
      <c r="AR238" s="205"/>
      <c r="AT238" s="205"/>
      <c r="AU238" s="205"/>
    </row>
    <row r="239" spans="44:47" x14ac:dyDescent="0.2">
      <c r="AR239" s="205"/>
      <c r="AT239" s="205"/>
      <c r="AU239" s="205"/>
    </row>
    <row r="240" spans="44:47" x14ac:dyDescent="0.2">
      <c r="AR240" s="205"/>
      <c r="AT240" s="205"/>
      <c r="AU240" s="205"/>
    </row>
    <row r="241" spans="44:47" x14ac:dyDescent="0.2">
      <c r="AR241" s="205"/>
      <c r="AT241" s="205"/>
      <c r="AU241" s="205"/>
    </row>
    <row r="242" spans="44:47" x14ac:dyDescent="0.2">
      <c r="AR242" s="205"/>
      <c r="AT242" s="205"/>
      <c r="AU242" s="205"/>
    </row>
    <row r="243" spans="44:47" x14ac:dyDescent="0.2">
      <c r="AR243" s="205"/>
      <c r="AT243" s="205"/>
      <c r="AU243" s="205"/>
    </row>
    <row r="244" spans="44:47" x14ac:dyDescent="0.2">
      <c r="AR244" s="205"/>
      <c r="AT244" s="205"/>
      <c r="AU244" s="205"/>
    </row>
    <row r="245" spans="44:47" x14ac:dyDescent="0.2">
      <c r="AR245" s="205"/>
      <c r="AT245" s="205"/>
      <c r="AU245" s="205"/>
    </row>
    <row r="246" spans="44:47" x14ac:dyDescent="0.2">
      <c r="AR246" s="205"/>
      <c r="AT246" s="205"/>
      <c r="AU246" s="205"/>
    </row>
    <row r="247" spans="44:47" x14ac:dyDescent="0.2">
      <c r="AR247" s="205"/>
      <c r="AT247" s="205"/>
      <c r="AU247" s="205"/>
    </row>
    <row r="248" spans="44:47" x14ac:dyDescent="0.2">
      <c r="AR248" s="205"/>
      <c r="AT248" s="205"/>
      <c r="AU248" s="205"/>
    </row>
    <row r="249" spans="44:47" x14ac:dyDescent="0.2">
      <c r="AR249" s="205"/>
      <c r="AT249" s="205"/>
      <c r="AU249" s="205"/>
    </row>
    <row r="250" spans="44:47" x14ac:dyDescent="0.2">
      <c r="AR250" s="205"/>
      <c r="AT250" s="205"/>
      <c r="AU250" s="205"/>
    </row>
    <row r="251" spans="44:47" x14ac:dyDescent="0.2">
      <c r="AR251" s="205"/>
      <c r="AT251" s="205"/>
      <c r="AU251" s="205"/>
    </row>
    <row r="252" spans="44:47" x14ac:dyDescent="0.2">
      <c r="AR252" s="205"/>
      <c r="AT252" s="205"/>
      <c r="AU252" s="205"/>
    </row>
    <row r="253" spans="44:47" x14ac:dyDescent="0.2">
      <c r="AR253" s="205"/>
      <c r="AT253" s="205"/>
      <c r="AU253" s="205"/>
    </row>
    <row r="254" spans="44:47" x14ac:dyDescent="0.2">
      <c r="AR254" s="205"/>
      <c r="AT254" s="205"/>
      <c r="AU254" s="205"/>
    </row>
    <row r="255" spans="44:47" x14ac:dyDescent="0.2">
      <c r="AR255" s="205"/>
      <c r="AT255" s="205"/>
      <c r="AU255" s="205"/>
    </row>
    <row r="256" spans="44:47" x14ac:dyDescent="0.2">
      <c r="AR256" s="205"/>
      <c r="AT256" s="205"/>
      <c r="AU256" s="205"/>
    </row>
    <row r="257" spans="44:47" x14ac:dyDescent="0.2">
      <c r="AR257" s="205"/>
      <c r="AT257" s="205"/>
      <c r="AU257" s="205"/>
    </row>
    <row r="258" spans="44:47" x14ac:dyDescent="0.2">
      <c r="AR258" s="205"/>
      <c r="AT258" s="205"/>
      <c r="AU258" s="205"/>
    </row>
    <row r="259" spans="44:47" x14ac:dyDescent="0.2">
      <c r="AR259" s="205"/>
      <c r="AT259" s="205"/>
      <c r="AU259" s="205"/>
    </row>
    <row r="260" spans="44:47" x14ac:dyDescent="0.2">
      <c r="AR260" s="205"/>
      <c r="AT260" s="205"/>
      <c r="AU260" s="205"/>
    </row>
    <row r="261" spans="44:47" x14ac:dyDescent="0.2">
      <c r="AR261" s="205"/>
      <c r="AT261" s="205"/>
      <c r="AU261" s="205"/>
    </row>
    <row r="262" spans="44:47" x14ac:dyDescent="0.2">
      <c r="AR262" s="205"/>
      <c r="AT262" s="205"/>
      <c r="AU262" s="205"/>
    </row>
    <row r="263" spans="44:47" x14ac:dyDescent="0.2">
      <c r="AR263" s="205"/>
      <c r="AT263" s="205"/>
      <c r="AU263" s="205"/>
    </row>
    <row r="264" spans="44:47" x14ac:dyDescent="0.2">
      <c r="AR264" s="205"/>
      <c r="AT264" s="205"/>
      <c r="AU264" s="205"/>
    </row>
    <row r="265" spans="44:47" x14ac:dyDescent="0.2">
      <c r="AR265" s="205"/>
      <c r="AT265" s="205"/>
      <c r="AU265" s="205"/>
    </row>
    <row r="266" spans="44:47" x14ac:dyDescent="0.2">
      <c r="AR266" s="205"/>
      <c r="AT266" s="205"/>
      <c r="AU266" s="205"/>
    </row>
    <row r="267" spans="44:47" x14ac:dyDescent="0.2">
      <c r="AR267" s="205"/>
      <c r="AT267" s="205"/>
      <c r="AU267" s="205"/>
    </row>
    <row r="268" spans="44:47" x14ac:dyDescent="0.2">
      <c r="AR268" s="205"/>
      <c r="AT268" s="205"/>
      <c r="AU268" s="205"/>
    </row>
    <row r="269" spans="44:47" x14ac:dyDescent="0.2">
      <c r="AR269" s="205"/>
      <c r="AT269" s="205"/>
      <c r="AU269" s="205"/>
    </row>
    <row r="270" spans="44:47" x14ac:dyDescent="0.2">
      <c r="AR270" s="205"/>
      <c r="AT270" s="205"/>
      <c r="AU270" s="205"/>
    </row>
    <row r="271" spans="44:47" x14ac:dyDescent="0.2">
      <c r="AR271" s="205"/>
      <c r="AT271" s="205"/>
      <c r="AU271" s="205"/>
    </row>
    <row r="272" spans="44:47" x14ac:dyDescent="0.2">
      <c r="AR272" s="205"/>
      <c r="AT272" s="205"/>
      <c r="AU272" s="205"/>
    </row>
    <row r="273" spans="44:47" x14ac:dyDescent="0.2">
      <c r="AR273" s="205"/>
      <c r="AT273" s="205"/>
      <c r="AU273" s="205"/>
    </row>
    <row r="274" spans="44:47" x14ac:dyDescent="0.2">
      <c r="AR274" s="205"/>
      <c r="AT274" s="205"/>
      <c r="AU274" s="205"/>
    </row>
    <row r="275" spans="44:47" x14ac:dyDescent="0.2">
      <c r="AR275" s="205"/>
      <c r="AT275" s="205"/>
      <c r="AU275" s="205"/>
    </row>
    <row r="276" spans="44:47" x14ac:dyDescent="0.2">
      <c r="AR276" s="205"/>
      <c r="AT276" s="205"/>
      <c r="AU276" s="205"/>
    </row>
    <row r="277" spans="44:47" x14ac:dyDescent="0.2">
      <c r="AR277" s="205"/>
      <c r="AT277" s="205"/>
      <c r="AU277" s="205"/>
    </row>
    <row r="278" spans="44:47" x14ac:dyDescent="0.2">
      <c r="AR278" s="205"/>
      <c r="AT278" s="205"/>
      <c r="AU278" s="205"/>
    </row>
    <row r="279" spans="44:47" x14ac:dyDescent="0.2">
      <c r="AR279" s="205"/>
      <c r="AT279" s="205"/>
      <c r="AU279" s="205"/>
    </row>
    <row r="280" spans="44:47" x14ac:dyDescent="0.2">
      <c r="AR280" s="205"/>
      <c r="AT280" s="205"/>
      <c r="AU280" s="205"/>
    </row>
    <row r="281" spans="44:47" x14ac:dyDescent="0.2">
      <c r="AR281" s="205"/>
      <c r="AT281" s="205"/>
      <c r="AU281" s="205"/>
    </row>
    <row r="282" spans="44:47" x14ac:dyDescent="0.2">
      <c r="AR282" s="205"/>
      <c r="AT282" s="205"/>
      <c r="AU282" s="205"/>
    </row>
    <row r="283" spans="44:47" x14ac:dyDescent="0.2">
      <c r="AR283" s="205"/>
      <c r="AT283" s="205"/>
      <c r="AU283" s="205"/>
    </row>
    <row r="284" spans="44:47" x14ac:dyDescent="0.2">
      <c r="AR284" s="205"/>
      <c r="AT284" s="205"/>
      <c r="AU284" s="205"/>
    </row>
    <row r="285" spans="44:47" x14ac:dyDescent="0.2">
      <c r="AR285" s="205"/>
      <c r="AT285" s="205"/>
      <c r="AU285" s="205"/>
    </row>
    <row r="286" spans="44:47" x14ac:dyDescent="0.2">
      <c r="AR286" s="205"/>
      <c r="AT286" s="205"/>
      <c r="AU286" s="205"/>
    </row>
    <row r="287" spans="44:47" x14ac:dyDescent="0.2">
      <c r="AR287" s="205"/>
      <c r="AT287" s="205"/>
      <c r="AU287" s="205"/>
    </row>
    <row r="288" spans="44:47" x14ac:dyDescent="0.2">
      <c r="AR288" s="205"/>
      <c r="AT288" s="205"/>
      <c r="AU288" s="205"/>
    </row>
    <row r="289" spans="44:47" x14ac:dyDescent="0.2">
      <c r="AR289" s="205"/>
      <c r="AT289" s="205"/>
      <c r="AU289" s="205"/>
    </row>
    <row r="290" spans="44:47" x14ac:dyDescent="0.2">
      <c r="AR290" s="205"/>
      <c r="AT290" s="205"/>
      <c r="AU290" s="205"/>
    </row>
    <row r="291" spans="44:47" x14ac:dyDescent="0.2">
      <c r="AR291" s="205"/>
      <c r="AT291" s="205"/>
      <c r="AU291" s="205"/>
    </row>
    <row r="292" spans="44:47" x14ac:dyDescent="0.2">
      <c r="AR292" s="205"/>
      <c r="AT292" s="205"/>
      <c r="AU292" s="205"/>
    </row>
    <row r="293" spans="44:47" x14ac:dyDescent="0.2">
      <c r="AR293" s="205"/>
      <c r="AT293" s="205"/>
      <c r="AU293" s="205"/>
    </row>
    <row r="294" spans="44:47" x14ac:dyDescent="0.2">
      <c r="AR294" s="205"/>
      <c r="AT294" s="205"/>
      <c r="AU294" s="205"/>
    </row>
    <row r="295" spans="44:47" x14ac:dyDescent="0.2">
      <c r="AR295" s="205"/>
      <c r="AT295" s="205"/>
      <c r="AU295" s="205"/>
    </row>
    <row r="296" spans="44:47" x14ac:dyDescent="0.2">
      <c r="AR296" s="205"/>
      <c r="AT296" s="205"/>
      <c r="AU296" s="205"/>
    </row>
    <row r="297" spans="44:47" x14ac:dyDescent="0.2">
      <c r="AR297" s="205"/>
      <c r="AT297" s="205"/>
      <c r="AU297" s="205"/>
    </row>
    <row r="298" spans="44:47" x14ac:dyDescent="0.2">
      <c r="AR298" s="205"/>
      <c r="AT298" s="205"/>
      <c r="AU298" s="205"/>
    </row>
    <row r="299" spans="44:47" x14ac:dyDescent="0.2">
      <c r="AR299" s="205"/>
      <c r="AT299" s="205"/>
      <c r="AU299" s="205"/>
    </row>
    <row r="300" spans="44:47" x14ac:dyDescent="0.2">
      <c r="AR300" s="205"/>
      <c r="AT300" s="205"/>
      <c r="AU300" s="205"/>
    </row>
    <row r="301" spans="44:47" x14ac:dyDescent="0.2">
      <c r="AR301" s="205"/>
      <c r="AT301" s="205"/>
      <c r="AU301" s="205"/>
    </row>
    <row r="302" spans="44:47" x14ac:dyDescent="0.2">
      <c r="AR302" s="205"/>
      <c r="AT302" s="205"/>
      <c r="AU302" s="205"/>
    </row>
    <row r="303" spans="44:47" x14ac:dyDescent="0.2">
      <c r="AR303" s="205"/>
      <c r="AT303" s="205"/>
      <c r="AU303" s="205"/>
    </row>
    <row r="304" spans="44:47" x14ac:dyDescent="0.2">
      <c r="AR304" s="205"/>
      <c r="AT304" s="205"/>
      <c r="AU304" s="205"/>
    </row>
    <row r="305" spans="44:47" x14ac:dyDescent="0.2">
      <c r="AR305" s="205"/>
      <c r="AT305" s="205"/>
      <c r="AU305" s="205"/>
    </row>
    <row r="306" spans="44:47" x14ac:dyDescent="0.2">
      <c r="AR306" s="205"/>
      <c r="AT306" s="205"/>
      <c r="AU306" s="205"/>
    </row>
    <row r="307" spans="44:47" x14ac:dyDescent="0.2">
      <c r="AR307" s="205"/>
      <c r="AT307" s="205"/>
      <c r="AU307" s="205"/>
    </row>
    <row r="308" spans="44:47" x14ac:dyDescent="0.2">
      <c r="AR308" s="205"/>
      <c r="AT308" s="205"/>
      <c r="AU308" s="205"/>
    </row>
    <row r="309" spans="44:47" x14ac:dyDescent="0.2">
      <c r="AR309" s="205"/>
      <c r="AT309" s="205"/>
      <c r="AU309" s="205"/>
    </row>
    <row r="310" spans="44:47" x14ac:dyDescent="0.2">
      <c r="AR310" s="205"/>
      <c r="AT310" s="205"/>
      <c r="AU310" s="205"/>
    </row>
    <row r="311" spans="44:47" x14ac:dyDescent="0.2">
      <c r="AR311" s="205"/>
      <c r="AT311" s="205"/>
      <c r="AU311" s="205"/>
    </row>
    <row r="312" spans="44:47" x14ac:dyDescent="0.2">
      <c r="AR312" s="205"/>
      <c r="AT312" s="205"/>
      <c r="AU312" s="205"/>
    </row>
    <row r="313" spans="44:47" x14ac:dyDescent="0.2">
      <c r="AR313" s="205"/>
      <c r="AT313" s="205"/>
      <c r="AU313" s="205"/>
    </row>
    <row r="314" spans="44:47" x14ac:dyDescent="0.2">
      <c r="AR314" s="205"/>
      <c r="AT314" s="205"/>
      <c r="AU314" s="205"/>
    </row>
    <row r="315" spans="44:47" x14ac:dyDescent="0.2">
      <c r="AR315" s="205"/>
      <c r="AT315" s="205"/>
      <c r="AU315" s="205"/>
    </row>
    <row r="316" spans="44:47" x14ac:dyDescent="0.2">
      <c r="AR316" s="205"/>
      <c r="AT316" s="205"/>
      <c r="AU316" s="205"/>
    </row>
    <row r="317" spans="44:47" x14ac:dyDescent="0.2">
      <c r="AR317" s="205"/>
      <c r="AT317" s="205"/>
      <c r="AU317" s="205"/>
    </row>
    <row r="318" spans="44:47" x14ac:dyDescent="0.2">
      <c r="AR318" s="205"/>
      <c r="AT318" s="205"/>
      <c r="AU318" s="205"/>
    </row>
    <row r="319" spans="44:47" x14ac:dyDescent="0.2">
      <c r="AR319" s="205"/>
      <c r="AT319" s="205"/>
      <c r="AU319" s="205"/>
    </row>
    <row r="320" spans="44:47" x14ac:dyDescent="0.2">
      <c r="AR320" s="205"/>
      <c r="AT320" s="205"/>
      <c r="AU320" s="205"/>
    </row>
    <row r="321" spans="44:47" x14ac:dyDescent="0.2">
      <c r="AR321" s="205"/>
      <c r="AT321" s="205"/>
      <c r="AU321" s="205"/>
    </row>
    <row r="322" spans="44:47" x14ac:dyDescent="0.2">
      <c r="AR322" s="205"/>
      <c r="AT322" s="205"/>
      <c r="AU322" s="205"/>
    </row>
    <row r="323" spans="44:47" x14ac:dyDescent="0.2">
      <c r="AR323" s="205"/>
      <c r="AT323" s="205"/>
      <c r="AU323" s="205"/>
    </row>
    <row r="324" spans="44:47" x14ac:dyDescent="0.2">
      <c r="AR324" s="205"/>
      <c r="AT324" s="205"/>
      <c r="AU324" s="205"/>
    </row>
    <row r="325" spans="44:47" x14ac:dyDescent="0.2">
      <c r="AR325" s="205"/>
      <c r="AT325" s="205"/>
      <c r="AU325" s="205"/>
    </row>
    <row r="326" spans="44:47" x14ac:dyDescent="0.2">
      <c r="AR326" s="205"/>
      <c r="AT326" s="205"/>
      <c r="AU326" s="205"/>
    </row>
    <row r="327" spans="44:47" x14ac:dyDescent="0.2">
      <c r="AR327" s="205"/>
      <c r="AT327" s="205"/>
      <c r="AU327" s="205"/>
    </row>
    <row r="328" spans="44:47" x14ac:dyDescent="0.2">
      <c r="AR328" s="205"/>
      <c r="AT328" s="205"/>
      <c r="AU328" s="205"/>
    </row>
    <row r="329" spans="44:47" x14ac:dyDescent="0.2">
      <c r="AR329" s="205"/>
      <c r="AT329" s="205"/>
      <c r="AU329" s="205"/>
    </row>
    <row r="330" spans="44:47" x14ac:dyDescent="0.2">
      <c r="AR330" s="205"/>
      <c r="AT330" s="205"/>
      <c r="AU330" s="205"/>
    </row>
    <row r="331" spans="44:47" x14ac:dyDescent="0.2">
      <c r="AR331" s="205"/>
      <c r="AT331" s="205"/>
      <c r="AU331" s="205"/>
    </row>
    <row r="332" spans="44:47" x14ac:dyDescent="0.2">
      <c r="AR332" s="205"/>
      <c r="AT332" s="205"/>
      <c r="AU332" s="205"/>
    </row>
    <row r="333" spans="44:47" x14ac:dyDescent="0.2">
      <c r="AR333" s="205"/>
      <c r="AT333" s="205"/>
      <c r="AU333" s="205"/>
    </row>
    <row r="334" spans="44:47" x14ac:dyDescent="0.2">
      <c r="AR334" s="205"/>
      <c r="AT334" s="205"/>
      <c r="AU334" s="205"/>
    </row>
    <row r="335" spans="44:47" x14ac:dyDescent="0.2">
      <c r="AR335" s="205"/>
      <c r="AT335" s="205"/>
      <c r="AU335" s="205"/>
    </row>
    <row r="336" spans="44:47" x14ac:dyDescent="0.2">
      <c r="AR336" s="205"/>
      <c r="AT336" s="205"/>
      <c r="AU336" s="205"/>
    </row>
  </sheetData>
  <mergeCells count="69">
    <mergeCell ref="AT36:AT39"/>
    <mergeCell ref="AP36:AP39"/>
    <mergeCell ref="AQ36:AQ39"/>
    <mergeCell ref="AI36:AO37"/>
    <mergeCell ref="AJ38:AJ39"/>
    <mergeCell ref="AL38:AL39"/>
    <mergeCell ref="AR36:AR39"/>
    <mergeCell ref="AO38:AO39"/>
    <mergeCell ref="AN38:AN39"/>
    <mergeCell ref="AI38:AI39"/>
    <mergeCell ref="AS36:AS39"/>
    <mergeCell ref="AM38:AM39"/>
    <mergeCell ref="AK38:AK39"/>
    <mergeCell ref="A1:F14"/>
    <mergeCell ref="O36:R37"/>
    <mergeCell ref="U36:X36"/>
    <mergeCell ref="A36:A39"/>
    <mergeCell ref="B36:B39"/>
    <mergeCell ref="G7:AO9"/>
    <mergeCell ref="N36:N39"/>
    <mergeCell ref="G10:AO14"/>
    <mergeCell ref="T36:T39"/>
    <mergeCell ref="AE37:AE39"/>
    <mergeCell ref="A18:B28"/>
    <mergeCell ref="C18:E23"/>
    <mergeCell ref="C24:E28"/>
    <mergeCell ref="D38:D39"/>
    <mergeCell ref="W37:W39"/>
    <mergeCell ref="L36:L39"/>
    <mergeCell ref="P38:P39"/>
    <mergeCell ref="Z37:Z39"/>
    <mergeCell ref="AA37:AA39"/>
    <mergeCell ref="O38:O39"/>
    <mergeCell ref="AA108:AQ110"/>
    <mergeCell ref="N105:Z107"/>
    <mergeCell ref="N108:Z110"/>
    <mergeCell ref="AA105:AQ107"/>
    <mergeCell ref="S36:S39"/>
    <mergeCell ref="Y37:Y39"/>
    <mergeCell ref="AC37:AC39"/>
    <mergeCell ref="Y36:AF36"/>
    <mergeCell ref="R38:R39"/>
    <mergeCell ref="AP1:AQ6"/>
    <mergeCell ref="U37:U39"/>
    <mergeCell ref="V37:V39"/>
    <mergeCell ref="AP7:AQ9"/>
    <mergeCell ref="G1:AO6"/>
    <mergeCell ref="Q38:Q39"/>
    <mergeCell ref="AF37:AF39"/>
    <mergeCell ref="AH36:AH39"/>
    <mergeCell ref="AB37:AB39"/>
    <mergeCell ref="X37:X39"/>
    <mergeCell ref="AG36:AG39"/>
    <mergeCell ref="AD37:AD39"/>
    <mergeCell ref="F19:G20"/>
    <mergeCell ref="F23:G24"/>
    <mergeCell ref="F27:G28"/>
    <mergeCell ref="AP10:AQ14"/>
    <mergeCell ref="A108:K110"/>
    <mergeCell ref="C36:F37"/>
    <mergeCell ref="E38:E39"/>
    <mergeCell ref="F38:F39"/>
    <mergeCell ref="I38:J38"/>
    <mergeCell ref="K38:K39"/>
    <mergeCell ref="H36:K37"/>
    <mergeCell ref="G36:G39"/>
    <mergeCell ref="H38:H39"/>
    <mergeCell ref="A105:K107"/>
    <mergeCell ref="C38:C39"/>
  </mergeCells>
  <phoneticPr fontId="30" type="noConversion"/>
  <pageMargins left="0.78740157480314965" right="0.78740157480314965" top="0.59055118110236227" bottom="0.59055118110236227" header="0" footer="0"/>
  <pageSetup paperSize="135" scale="10"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90"/>
  <sheetViews>
    <sheetView topLeftCell="A18" zoomScale="90" zoomScaleNormal="90" workbookViewId="0">
      <pane xSplit="1" ySplit="22" topLeftCell="B63" activePane="bottomRight" state="frozen"/>
      <selection activeCell="A18" sqref="A18"/>
      <selection pane="topRight" activeCell="B18" sqref="B18"/>
      <selection pane="bottomLeft" activeCell="A40" sqref="A40"/>
      <selection pane="bottomRight" activeCell="C65" sqref="C65"/>
    </sheetView>
  </sheetViews>
  <sheetFormatPr baseColWidth="10" defaultRowHeight="12.75" x14ac:dyDescent="0.2"/>
  <cols>
    <col min="1" max="1" width="12" style="110" bestFit="1" customWidth="1"/>
    <col min="2" max="3" width="15.7109375" style="110" customWidth="1"/>
    <col min="4" max="4" width="16" style="110" customWidth="1"/>
    <col min="5" max="5" width="13.85546875" style="110" customWidth="1"/>
    <col min="6" max="6" width="38.5703125" style="110" customWidth="1"/>
    <col min="7" max="7" width="16.28515625" style="115" bestFit="1" customWidth="1"/>
    <col min="8" max="8" width="17.28515625" style="114" customWidth="1"/>
    <col min="9" max="9" width="12.85546875" style="113" customWidth="1"/>
    <col min="10" max="12" width="13.85546875" style="113" customWidth="1"/>
    <col min="13" max="13" width="15" style="110" customWidth="1"/>
    <col min="14" max="14" width="11.140625" style="110" customWidth="1"/>
    <col min="15" max="15" width="14.5703125" style="110" customWidth="1"/>
    <col min="16" max="16" width="11" style="110" customWidth="1"/>
    <col min="17" max="17" width="13.85546875" style="110" customWidth="1"/>
    <col min="18" max="18" width="15.5703125" style="110" customWidth="1"/>
    <col min="19" max="19" width="13.7109375" style="110" customWidth="1"/>
    <col min="20" max="20" width="11.7109375" style="110" customWidth="1"/>
    <col min="21" max="22" width="11.140625" style="110" customWidth="1"/>
    <col min="23" max="23" width="13.5703125" style="110" customWidth="1"/>
    <col min="24" max="24" width="16" style="110" customWidth="1"/>
    <col min="25" max="25" width="13.85546875" style="110" customWidth="1"/>
    <col min="26" max="26" width="14.140625" style="110" customWidth="1"/>
    <col min="27" max="27" width="16.5703125" style="110" customWidth="1"/>
    <col min="28" max="28" width="14.5703125" style="112" customWidth="1"/>
    <col min="29" max="29" width="14.28515625" style="112" customWidth="1"/>
    <col min="30" max="31" width="11" style="112" customWidth="1"/>
    <col min="32" max="32" width="13.28515625" style="112" customWidth="1"/>
    <col min="33" max="33" width="15" style="112" customWidth="1"/>
    <col min="34" max="34" width="21.42578125" style="110" customWidth="1"/>
    <col min="35" max="40" width="11" style="110" customWidth="1"/>
    <col min="41" max="41" width="10.85546875" style="110" customWidth="1"/>
    <col min="42" max="42" width="13.42578125" style="110" customWidth="1"/>
    <col min="43" max="44" width="14.140625" style="111" customWidth="1"/>
    <col min="45" max="45" width="19.85546875" style="110" customWidth="1"/>
    <col min="46" max="16384" width="11.42578125" style="110"/>
  </cols>
  <sheetData>
    <row r="1" spans="1:44" s="142" customFormat="1" ht="12.75" hidden="1" customHeight="1" x14ac:dyDescent="0.2">
      <c r="A1" s="1001"/>
      <c r="B1" s="1002"/>
      <c r="C1" s="1002"/>
      <c r="D1" s="1002"/>
      <c r="E1" s="1003"/>
      <c r="F1" s="1010" t="s">
        <v>1806</v>
      </c>
      <c r="G1" s="1011"/>
      <c r="H1" s="1011"/>
      <c r="I1" s="1011"/>
      <c r="J1" s="1011"/>
      <c r="K1" s="1011"/>
      <c r="L1" s="1011"/>
      <c r="M1" s="1011"/>
      <c r="N1" s="1011"/>
      <c r="O1" s="1011"/>
      <c r="P1" s="1011"/>
      <c r="Q1" s="1011"/>
      <c r="R1" s="1011"/>
      <c r="S1" s="1011"/>
      <c r="T1" s="1011"/>
      <c r="U1" s="1011"/>
      <c r="V1" s="1011"/>
      <c r="W1" s="1011"/>
      <c r="X1" s="1011"/>
      <c r="Y1" s="1011"/>
      <c r="Z1" s="1011"/>
      <c r="AA1" s="1011"/>
      <c r="AB1" s="1011"/>
      <c r="AC1" s="1011"/>
      <c r="AD1" s="1011"/>
      <c r="AE1" s="1011"/>
      <c r="AF1" s="1011"/>
      <c r="AG1" s="1011"/>
      <c r="AH1" s="1011"/>
      <c r="AI1" s="1011"/>
      <c r="AJ1" s="1011"/>
      <c r="AK1" s="1011"/>
      <c r="AL1" s="1011"/>
      <c r="AM1" s="1011"/>
      <c r="AN1" s="1011"/>
      <c r="AO1" s="991"/>
      <c r="AP1" s="992"/>
      <c r="AQ1" s="140"/>
      <c r="AR1" s="140"/>
    </row>
    <row r="2" spans="1:44" s="142" customFormat="1" ht="33" hidden="1" x14ac:dyDescent="0.2">
      <c r="A2" s="1004"/>
      <c r="B2" s="1005"/>
      <c r="C2" s="1005"/>
      <c r="D2" s="1005"/>
      <c r="E2" s="1006"/>
      <c r="F2" s="1012"/>
      <c r="G2" s="1012"/>
      <c r="H2" s="1012"/>
      <c r="I2" s="1012"/>
      <c r="J2" s="1012"/>
      <c r="K2" s="1012"/>
      <c r="L2" s="1012"/>
      <c r="M2" s="1012"/>
      <c r="N2" s="1012"/>
      <c r="O2" s="1012"/>
      <c r="P2" s="1012"/>
      <c r="Q2" s="1012"/>
      <c r="R2" s="1012"/>
      <c r="S2" s="1012"/>
      <c r="T2" s="1012"/>
      <c r="U2" s="1012"/>
      <c r="V2" s="1012"/>
      <c r="W2" s="1012"/>
      <c r="X2" s="1012"/>
      <c r="Y2" s="1012"/>
      <c r="Z2" s="1012"/>
      <c r="AA2" s="1012"/>
      <c r="AB2" s="1012"/>
      <c r="AC2" s="1012"/>
      <c r="AD2" s="1012"/>
      <c r="AE2" s="1012"/>
      <c r="AF2" s="1012"/>
      <c r="AG2" s="1012"/>
      <c r="AH2" s="1012"/>
      <c r="AI2" s="1012"/>
      <c r="AJ2" s="1012"/>
      <c r="AK2" s="1012"/>
      <c r="AL2" s="1012"/>
      <c r="AM2" s="1012"/>
      <c r="AN2" s="1012"/>
      <c r="AO2" s="980"/>
      <c r="AP2" s="981"/>
      <c r="AQ2" s="140"/>
      <c r="AR2" s="140"/>
    </row>
    <row r="3" spans="1:44" s="142" customFormat="1" ht="33" hidden="1" x14ac:dyDescent="0.2">
      <c r="A3" s="1004"/>
      <c r="B3" s="1005"/>
      <c r="C3" s="1005"/>
      <c r="D3" s="1005"/>
      <c r="E3" s="1006"/>
      <c r="F3" s="1012"/>
      <c r="G3" s="1012"/>
      <c r="H3" s="1012"/>
      <c r="I3" s="1012"/>
      <c r="J3" s="1012"/>
      <c r="K3" s="1012"/>
      <c r="L3" s="1012"/>
      <c r="M3" s="1012"/>
      <c r="N3" s="1012"/>
      <c r="O3" s="1012"/>
      <c r="P3" s="1012"/>
      <c r="Q3" s="1012"/>
      <c r="R3" s="1012"/>
      <c r="S3" s="1012"/>
      <c r="T3" s="1012"/>
      <c r="U3" s="1012"/>
      <c r="V3" s="1012"/>
      <c r="W3" s="1012"/>
      <c r="X3" s="1012"/>
      <c r="Y3" s="1012"/>
      <c r="Z3" s="1012"/>
      <c r="AA3" s="1012"/>
      <c r="AB3" s="1012"/>
      <c r="AC3" s="1012"/>
      <c r="AD3" s="1012"/>
      <c r="AE3" s="1012"/>
      <c r="AF3" s="1012"/>
      <c r="AG3" s="1012"/>
      <c r="AH3" s="1012"/>
      <c r="AI3" s="1012"/>
      <c r="AJ3" s="1012"/>
      <c r="AK3" s="1012"/>
      <c r="AL3" s="1012"/>
      <c r="AM3" s="1012"/>
      <c r="AN3" s="1012"/>
      <c r="AO3" s="980"/>
      <c r="AP3" s="981"/>
      <c r="AQ3" s="140"/>
      <c r="AR3" s="140"/>
    </row>
    <row r="4" spans="1:44" s="142" customFormat="1" ht="33" hidden="1" x14ac:dyDescent="0.2">
      <c r="A4" s="1004"/>
      <c r="B4" s="1005"/>
      <c r="C4" s="1005"/>
      <c r="D4" s="1005"/>
      <c r="E4" s="1006"/>
      <c r="F4" s="1012"/>
      <c r="G4" s="1012"/>
      <c r="H4" s="1012"/>
      <c r="I4" s="1012"/>
      <c r="J4" s="1012"/>
      <c r="K4" s="1012"/>
      <c r="L4" s="1012"/>
      <c r="M4" s="1012"/>
      <c r="N4" s="1012"/>
      <c r="O4" s="1012"/>
      <c r="P4" s="1012"/>
      <c r="Q4" s="1012"/>
      <c r="R4" s="1012"/>
      <c r="S4" s="1012"/>
      <c r="T4" s="1012"/>
      <c r="U4" s="1012"/>
      <c r="V4" s="1012"/>
      <c r="W4" s="1012"/>
      <c r="X4" s="1012"/>
      <c r="Y4" s="1012"/>
      <c r="Z4" s="1012"/>
      <c r="AA4" s="1012"/>
      <c r="AB4" s="1012"/>
      <c r="AC4" s="1012"/>
      <c r="AD4" s="1012"/>
      <c r="AE4" s="1012"/>
      <c r="AF4" s="1012"/>
      <c r="AG4" s="1012"/>
      <c r="AH4" s="1012"/>
      <c r="AI4" s="1012"/>
      <c r="AJ4" s="1012"/>
      <c r="AK4" s="1012"/>
      <c r="AL4" s="1012"/>
      <c r="AM4" s="1012"/>
      <c r="AN4" s="1012"/>
      <c r="AO4" s="980"/>
      <c r="AP4" s="981"/>
      <c r="AQ4" s="140"/>
      <c r="AR4" s="140"/>
    </row>
    <row r="5" spans="1:44" s="142" customFormat="1" ht="33" hidden="1" x14ac:dyDescent="0.2">
      <c r="A5" s="1004"/>
      <c r="B5" s="1005"/>
      <c r="C5" s="1005"/>
      <c r="D5" s="1005"/>
      <c r="E5" s="1006"/>
      <c r="F5" s="1012"/>
      <c r="G5" s="1012"/>
      <c r="H5" s="1012"/>
      <c r="I5" s="1012"/>
      <c r="J5" s="1012"/>
      <c r="K5" s="1012"/>
      <c r="L5" s="1012"/>
      <c r="M5" s="1012"/>
      <c r="N5" s="1012"/>
      <c r="O5" s="1012"/>
      <c r="P5" s="1012"/>
      <c r="Q5" s="1012"/>
      <c r="R5" s="1012"/>
      <c r="S5" s="1012"/>
      <c r="T5" s="1012"/>
      <c r="U5" s="1012"/>
      <c r="V5" s="1012"/>
      <c r="W5" s="1012"/>
      <c r="X5" s="1012"/>
      <c r="Y5" s="1012"/>
      <c r="Z5" s="1012"/>
      <c r="AA5" s="1012"/>
      <c r="AB5" s="1012"/>
      <c r="AC5" s="1012"/>
      <c r="AD5" s="1012"/>
      <c r="AE5" s="1012"/>
      <c r="AF5" s="1012"/>
      <c r="AG5" s="1012"/>
      <c r="AH5" s="1012"/>
      <c r="AI5" s="1012"/>
      <c r="AJ5" s="1012"/>
      <c r="AK5" s="1012"/>
      <c r="AL5" s="1012"/>
      <c r="AM5" s="1012"/>
      <c r="AN5" s="1012"/>
      <c r="AO5" s="980"/>
      <c r="AP5" s="981"/>
      <c r="AQ5" s="140"/>
      <c r="AR5" s="140"/>
    </row>
    <row r="6" spans="1:44" s="142" customFormat="1" ht="33" hidden="1" x14ac:dyDescent="0.2">
      <c r="A6" s="1004"/>
      <c r="B6" s="1005"/>
      <c r="C6" s="1005"/>
      <c r="D6" s="1005"/>
      <c r="E6" s="1006"/>
      <c r="F6" s="1012"/>
      <c r="G6" s="1012"/>
      <c r="H6" s="1012"/>
      <c r="I6" s="1012"/>
      <c r="J6" s="1012"/>
      <c r="K6" s="1012"/>
      <c r="L6" s="1012"/>
      <c r="M6" s="1012"/>
      <c r="N6" s="1012"/>
      <c r="O6" s="1012"/>
      <c r="P6" s="1012"/>
      <c r="Q6" s="1012"/>
      <c r="R6" s="1012"/>
      <c r="S6" s="1012"/>
      <c r="T6" s="1012"/>
      <c r="U6" s="1012"/>
      <c r="V6" s="1012"/>
      <c r="W6" s="1012"/>
      <c r="X6" s="1012"/>
      <c r="Y6" s="1012"/>
      <c r="Z6" s="1012"/>
      <c r="AA6" s="1012"/>
      <c r="AB6" s="1012"/>
      <c r="AC6" s="1012"/>
      <c r="AD6" s="1012"/>
      <c r="AE6" s="1012"/>
      <c r="AF6" s="1012"/>
      <c r="AG6" s="1012"/>
      <c r="AH6" s="1012"/>
      <c r="AI6" s="1012"/>
      <c r="AJ6" s="1012"/>
      <c r="AK6" s="1012"/>
      <c r="AL6" s="1012"/>
      <c r="AM6" s="1012"/>
      <c r="AN6" s="1012"/>
      <c r="AO6" s="980"/>
      <c r="AP6" s="981"/>
      <c r="AQ6" s="140"/>
      <c r="AR6" s="140"/>
    </row>
    <row r="7" spans="1:44" s="142" customFormat="1" ht="34.5" hidden="1" x14ac:dyDescent="0.2">
      <c r="A7" s="1004"/>
      <c r="B7" s="1005"/>
      <c r="C7" s="1005"/>
      <c r="D7" s="1005"/>
      <c r="E7" s="1006"/>
      <c r="F7" s="978" t="s">
        <v>240</v>
      </c>
      <c r="G7" s="978"/>
      <c r="H7" s="978"/>
      <c r="I7" s="978"/>
      <c r="J7" s="978"/>
      <c r="K7" s="978"/>
      <c r="L7" s="978"/>
      <c r="M7" s="978"/>
      <c r="N7" s="978"/>
      <c r="O7" s="978"/>
      <c r="P7" s="978"/>
      <c r="Q7" s="978"/>
      <c r="R7" s="978"/>
      <c r="S7" s="978"/>
      <c r="T7" s="978"/>
      <c r="U7" s="978"/>
      <c r="V7" s="978"/>
      <c r="W7" s="978"/>
      <c r="X7" s="978"/>
      <c r="Y7" s="978"/>
      <c r="Z7" s="978"/>
      <c r="AA7" s="978"/>
      <c r="AB7" s="978"/>
      <c r="AC7" s="978"/>
      <c r="AD7" s="978"/>
      <c r="AE7" s="978"/>
      <c r="AF7" s="978"/>
      <c r="AG7" s="978"/>
      <c r="AH7" s="978"/>
      <c r="AI7" s="978"/>
      <c r="AJ7" s="978"/>
      <c r="AK7" s="978"/>
      <c r="AL7" s="978"/>
      <c r="AM7" s="978"/>
      <c r="AN7" s="978"/>
      <c r="AO7" s="976"/>
      <c r="AP7" s="977"/>
      <c r="AQ7" s="141"/>
      <c r="AR7" s="141"/>
    </row>
    <row r="8" spans="1:44" s="142" customFormat="1" ht="34.5" hidden="1" customHeight="1" x14ac:dyDescent="0.2">
      <c r="A8" s="1004"/>
      <c r="B8" s="1005"/>
      <c r="C8" s="1005"/>
      <c r="D8" s="1005"/>
      <c r="E8" s="1006"/>
      <c r="F8" s="978"/>
      <c r="G8" s="978"/>
      <c r="H8" s="978"/>
      <c r="I8" s="978"/>
      <c r="J8" s="978"/>
      <c r="K8" s="978"/>
      <c r="L8" s="978"/>
      <c r="M8" s="978"/>
      <c r="N8" s="978"/>
      <c r="O8" s="978"/>
      <c r="P8" s="978"/>
      <c r="Q8" s="978"/>
      <c r="R8" s="978"/>
      <c r="S8" s="978"/>
      <c r="T8" s="978"/>
      <c r="U8" s="978"/>
      <c r="V8" s="978"/>
      <c r="W8" s="978"/>
      <c r="X8" s="978"/>
      <c r="Y8" s="978"/>
      <c r="Z8" s="978"/>
      <c r="AA8" s="978"/>
      <c r="AB8" s="978"/>
      <c r="AC8" s="978"/>
      <c r="AD8" s="978"/>
      <c r="AE8" s="978"/>
      <c r="AF8" s="978"/>
      <c r="AG8" s="978"/>
      <c r="AH8" s="978"/>
      <c r="AI8" s="978"/>
      <c r="AJ8" s="978"/>
      <c r="AK8" s="978"/>
      <c r="AL8" s="978"/>
      <c r="AM8" s="978"/>
      <c r="AN8" s="978"/>
      <c r="AO8" s="976"/>
      <c r="AP8" s="977"/>
      <c r="AQ8" s="141"/>
      <c r="AR8" s="141"/>
    </row>
    <row r="9" spans="1:44" ht="34.5" hidden="1" x14ac:dyDescent="0.2">
      <c r="A9" s="1004"/>
      <c r="B9" s="1005"/>
      <c r="C9" s="1005"/>
      <c r="D9" s="1005"/>
      <c r="E9" s="1006"/>
      <c r="F9" s="978"/>
      <c r="G9" s="978"/>
      <c r="H9" s="978"/>
      <c r="I9" s="978"/>
      <c r="J9" s="978"/>
      <c r="K9" s="978"/>
      <c r="L9" s="978"/>
      <c r="M9" s="978"/>
      <c r="N9" s="978"/>
      <c r="O9" s="978"/>
      <c r="P9" s="978"/>
      <c r="Q9" s="978"/>
      <c r="R9" s="978"/>
      <c r="S9" s="978"/>
      <c r="T9" s="978"/>
      <c r="U9" s="978"/>
      <c r="V9" s="978"/>
      <c r="W9" s="978"/>
      <c r="X9" s="978"/>
      <c r="Y9" s="978"/>
      <c r="Z9" s="978"/>
      <c r="AA9" s="978"/>
      <c r="AB9" s="978"/>
      <c r="AC9" s="978"/>
      <c r="AD9" s="978"/>
      <c r="AE9" s="978"/>
      <c r="AF9" s="978"/>
      <c r="AG9" s="978"/>
      <c r="AH9" s="978"/>
      <c r="AI9" s="978"/>
      <c r="AJ9" s="978"/>
      <c r="AK9" s="978"/>
      <c r="AL9" s="978"/>
      <c r="AM9" s="978"/>
      <c r="AN9" s="978"/>
      <c r="AO9" s="976"/>
      <c r="AP9" s="977"/>
      <c r="AQ9" s="141"/>
      <c r="AR9" s="141"/>
    </row>
    <row r="10" spans="1:44" ht="33" hidden="1" customHeight="1" x14ac:dyDescent="0.2">
      <c r="A10" s="1004"/>
      <c r="B10" s="1005"/>
      <c r="C10" s="1005"/>
      <c r="D10" s="1005"/>
      <c r="E10" s="1006"/>
      <c r="F10" s="978" t="s">
        <v>239</v>
      </c>
      <c r="G10" s="978"/>
      <c r="H10" s="978"/>
      <c r="I10" s="978"/>
      <c r="J10" s="978"/>
      <c r="K10" s="978"/>
      <c r="L10" s="978"/>
      <c r="M10" s="978"/>
      <c r="N10" s="978"/>
      <c r="O10" s="978"/>
      <c r="P10" s="978"/>
      <c r="Q10" s="978"/>
      <c r="R10" s="978"/>
      <c r="S10" s="978"/>
      <c r="T10" s="978"/>
      <c r="U10" s="978"/>
      <c r="V10" s="978"/>
      <c r="W10" s="978"/>
      <c r="X10" s="978"/>
      <c r="Y10" s="978"/>
      <c r="Z10" s="978"/>
      <c r="AA10" s="978"/>
      <c r="AB10" s="978"/>
      <c r="AC10" s="978"/>
      <c r="AD10" s="978"/>
      <c r="AE10" s="978"/>
      <c r="AF10" s="978"/>
      <c r="AG10" s="978"/>
      <c r="AH10" s="978"/>
      <c r="AI10" s="978"/>
      <c r="AJ10" s="978"/>
      <c r="AK10" s="978"/>
      <c r="AL10" s="978"/>
      <c r="AM10" s="978"/>
      <c r="AN10" s="978"/>
      <c r="AO10" s="980"/>
      <c r="AP10" s="981"/>
      <c r="AQ10" s="140"/>
      <c r="AR10" s="140"/>
    </row>
    <row r="11" spans="1:44" ht="33" hidden="1" customHeight="1" x14ac:dyDescent="0.2">
      <c r="A11" s="1004"/>
      <c r="B11" s="1005"/>
      <c r="C11" s="1005"/>
      <c r="D11" s="1005"/>
      <c r="E11" s="1006"/>
      <c r="F11" s="978"/>
      <c r="G11" s="978"/>
      <c r="H11" s="978"/>
      <c r="I11" s="978"/>
      <c r="J11" s="978"/>
      <c r="K11" s="978"/>
      <c r="L11" s="978"/>
      <c r="M11" s="978"/>
      <c r="N11" s="978"/>
      <c r="O11" s="978"/>
      <c r="P11" s="978"/>
      <c r="Q11" s="978"/>
      <c r="R11" s="978"/>
      <c r="S11" s="978"/>
      <c r="T11" s="978"/>
      <c r="U11" s="978"/>
      <c r="V11" s="978"/>
      <c r="W11" s="978"/>
      <c r="X11" s="978"/>
      <c r="Y11" s="978"/>
      <c r="Z11" s="978"/>
      <c r="AA11" s="978"/>
      <c r="AB11" s="978"/>
      <c r="AC11" s="978"/>
      <c r="AD11" s="978"/>
      <c r="AE11" s="978"/>
      <c r="AF11" s="978"/>
      <c r="AG11" s="978"/>
      <c r="AH11" s="978"/>
      <c r="AI11" s="978"/>
      <c r="AJ11" s="978"/>
      <c r="AK11" s="978"/>
      <c r="AL11" s="978"/>
      <c r="AM11" s="978"/>
      <c r="AN11" s="978"/>
      <c r="AO11" s="980"/>
      <c r="AP11" s="981"/>
      <c r="AQ11" s="140"/>
      <c r="AR11" s="140"/>
    </row>
    <row r="12" spans="1:44" ht="33" hidden="1" customHeight="1" x14ac:dyDescent="0.2">
      <c r="A12" s="1004"/>
      <c r="B12" s="1005"/>
      <c r="C12" s="1005"/>
      <c r="D12" s="1005"/>
      <c r="E12" s="1006"/>
      <c r="F12" s="978"/>
      <c r="G12" s="978"/>
      <c r="H12" s="978"/>
      <c r="I12" s="978"/>
      <c r="J12" s="978"/>
      <c r="K12" s="978"/>
      <c r="L12" s="978"/>
      <c r="M12" s="978"/>
      <c r="N12" s="978"/>
      <c r="O12" s="978"/>
      <c r="P12" s="978"/>
      <c r="Q12" s="978"/>
      <c r="R12" s="978"/>
      <c r="S12" s="978"/>
      <c r="T12" s="978"/>
      <c r="U12" s="978"/>
      <c r="V12" s="978"/>
      <c r="W12" s="978"/>
      <c r="X12" s="978"/>
      <c r="Y12" s="978"/>
      <c r="Z12" s="978"/>
      <c r="AA12" s="978"/>
      <c r="AB12" s="978"/>
      <c r="AC12" s="978"/>
      <c r="AD12" s="978"/>
      <c r="AE12" s="978"/>
      <c r="AF12" s="978"/>
      <c r="AG12" s="978"/>
      <c r="AH12" s="978"/>
      <c r="AI12" s="978"/>
      <c r="AJ12" s="978"/>
      <c r="AK12" s="978"/>
      <c r="AL12" s="978"/>
      <c r="AM12" s="978"/>
      <c r="AN12" s="978"/>
      <c r="AO12" s="980"/>
      <c r="AP12" s="981"/>
      <c r="AQ12" s="140"/>
      <c r="AR12" s="140"/>
    </row>
    <row r="13" spans="1:44" ht="33" hidden="1" customHeight="1" x14ac:dyDescent="0.2">
      <c r="A13" s="1004"/>
      <c r="B13" s="1005"/>
      <c r="C13" s="1005"/>
      <c r="D13" s="1005"/>
      <c r="E13" s="1006"/>
      <c r="F13" s="978"/>
      <c r="G13" s="978"/>
      <c r="H13" s="978"/>
      <c r="I13" s="978"/>
      <c r="J13" s="978"/>
      <c r="K13" s="978"/>
      <c r="L13" s="978"/>
      <c r="M13" s="978"/>
      <c r="N13" s="978"/>
      <c r="O13" s="978"/>
      <c r="P13" s="978"/>
      <c r="Q13" s="978"/>
      <c r="R13" s="978"/>
      <c r="S13" s="978"/>
      <c r="T13" s="978"/>
      <c r="U13" s="978"/>
      <c r="V13" s="978"/>
      <c r="W13" s="978"/>
      <c r="X13" s="978"/>
      <c r="Y13" s="978"/>
      <c r="Z13" s="978"/>
      <c r="AA13" s="978"/>
      <c r="AB13" s="978"/>
      <c r="AC13" s="978"/>
      <c r="AD13" s="978"/>
      <c r="AE13" s="978"/>
      <c r="AF13" s="978"/>
      <c r="AG13" s="978"/>
      <c r="AH13" s="978"/>
      <c r="AI13" s="978"/>
      <c r="AJ13" s="978"/>
      <c r="AK13" s="978"/>
      <c r="AL13" s="978"/>
      <c r="AM13" s="978"/>
      <c r="AN13" s="978"/>
      <c r="AO13" s="980"/>
      <c r="AP13" s="981"/>
      <c r="AQ13" s="140"/>
      <c r="AR13" s="140"/>
    </row>
    <row r="14" spans="1:44" ht="33" hidden="1" customHeight="1" x14ac:dyDescent="0.2">
      <c r="A14" s="1007"/>
      <c r="B14" s="1008"/>
      <c r="C14" s="1008"/>
      <c r="D14" s="1008"/>
      <c r="E14" s="1009"/>
      <c r="F14" s="979"/>
      <c r="G14" s="979"/>
      <c r="H14" s="979"/>
      <c r="I14" s="979"/>
      <c r="J14" s="979"/>
      <c r="K14" s="979"/>
      <c r="L14" s="979"/>
      <c r="M14" s="979"/>
      <c r="N14" s="979"/>
      <c r="O14" s="979"/>
      <c r="P14" s="979"/>
      <c r="Q14" s="979"/>
      <c r="R14" s="979"/>
      <c r="S14" s="979"/>
      <c r="T14" s="979"/>
      <c r="U14" s="979"/>
      <c r="V14" s="979"/>
      <c r="W14" s="979"/>
      <c r="X14" s="979"/>
      <c r="Y14" s="979"/>
      <c r="Z14" s="979"/>
      <c r="AA14" s="979"/>
      <c r="AB14" s="979"/>
      <c r="AC14" s="979"/>
      <c r="AD14" s="979"/>
      <c r="AE14" s="979"/>
      <c r="AF14" s="979"/>
      <c r="AG14" s="979"/>
      <c r="AH14" s="979"/>
      <c r="AI14" s="979"/>
      <c r="AJ14" s="979"/>
      <c r="AK14" s="979"/>
      <c r="AL14" s="979"/>
      <c r="AM14" s="979"/>
      <c r="AN14" s="979"/>
      <c r="AO14" s="982"/>
      <c r="AP14" s="983"/>
      <c r="AQ14" s="140"/>
      <c r="AR14" s="140"/>
    </row>
    <row r="15" spans="1:44" hidden="1" x14ac:dyDescent="0.2"/>
    <row r="16" spans="1:44" hidden="1" x14ac:dyDescent="0.2"/>
    <row r="17" spans="1:44" hidden="1" x14ac:dyDescent="0.2">
      <c r="AQ17" s="682"/>
      <c r="AR17" s="682"/>
    </row>
    <row r="18" spans="1:44" hidden="1" x14ac:dyDescent="0.2">
      <c r="A18" s="876"/>
      <c r="B18" s="877"/>
      <c r="C18" s="882" t="s">
        <v>3334</v>
      </c>
      <c r="D18" s="883"/>
      <c r="E18" s="884"/>
      <c r="F18" s="677"/>
      <c r="G18" s="675"/>
      <c r="AQ18" s="116"/>
      <c r="AR18" s="116"/>
    </row>
    <row r="19" spans="1:44" hidden="1" x14ac:dyDescent="0.2">
      <c r="A19" s="878"/>
      <c r="B19" s="879"/>
      <c r="C19" s="885"/>
      <c r="D19" s="883"/>
      <c r="E19" s="884"/>
      <c r="F19" s="865" t="s">
        <v>3338</v>
      </c>
      <c r="G19" s="866"/>
      <c r="AQ19" s="116"/>
      <c r="AR19" s="116"/>
    </row>
    <row r="20" spans="1:44" hidden="1" x14ac:dyDescent="0.2">
      <c r="A20" s="878"/>
      <c r="B20" s="879"/>
      <c r="C20" s="885"/>
      <c r="D20" s="883"/>
      <c r="E20" s="884"/>
      <c r="F20" s="865"/>
      <c r="G20" s="866"/>
      <c r="AQ20" s="116"/>
      <c r="AR20" s="116"/>
    </row>
    <row r="21" spans="1:44" hidden="1" x14ac:dyDescent="0.15">
      <c r="A21" s="878"/>
      <c r="B21" s="879"/>
      <c r="C21" s="885"/>
      <c r="D21" s="883"/>
      <c r="E21" s="884"/>
      <c r="F21" s="678"/>
      <c r="G21" s="679"/>
      <c r="AQ21" s="116"/>
      <c r="AR21" s="116"/>
    </row>
    <row r="22" spans="1:44" hidden="1" x14ac:dyDescent="0.15">
      <c r="A22" s="878"/>
      <c r="B22" s="879"/>
      <c r="C22" s="885"/>
      <c r="D22" s="883"/>
      <c r="E22" s="884"/>
      <c r="F22" s="678"/>
      <c r="G22" s="679"/>
      <c r="AQ22" s="116"/>
      <c r="AR22" s="116"/>
    </row>
    <row r="23" spans="1:44" hidden="1" x14ac:dyDescent="0.2">
      <c r="A23" s="878"/>
      <c r="B23" s="879"/>
      <c r="C23" s="885"/>
      <c r="D23" s="883"/>
      <c r="E23" s="884"/>
      <c r="F23" s="865" t="s">
        <v>3335</v>
      </c>
      <c r="G23" s="866"/>
      <c r="AQ23" s="116"/>
      <c r="AR23" s="116"/>
    </row>
    <row r="24" spans="1:44" hidden="1" x14ac:dyDescent="0.2">
      <c r="A24" s="878"/>
      <c r="B24" s="879"/>
      <c r="C24" s="867" t="s">
        <v>3337</v>
      </c>
      <c r="D24" s="868"/>
      <c r="E24" s="869"/>
      <c r="F24" s="865"/>
      <c r="G24" s="866"/>
      <c r="AQ24" s="116"/>
      <c r="AR24" s="116"/>
    </row>
    <row r="25" spans="1:44" hidden="1" x14ac:dyDescent="0.15">
      <c r="A25" s="878"/>
      <c r="B25" s="879"/>
      <c r="C25" s="870"/>
      <c r="D25" s="868"/>
      <c r="E25" s="869"/>
      <c r="F25" s="680"/>
      <c r="G25" s="681"/>
      <c r="AQ25" s="116"/>
      <c r="AR25" s="116"/>
    </row>
    <row r="26" spans="1:44" hidden="1" x14ac:dyDescent="0.15">
      <c r="A26" s="878"/>
      <c r="B26" s="879"/>
      <c r="C26" s="870"/>
      <c r="D26" s="868"/>
      <c r="E26" s="869"/>
      <c r="F26" s="680"/>
      <c r="G26" s="681"/>
      <c r="AQ26" s="116"/>
      <c r="AR26" s="116"/>
    </row>
    <row r="27" spans="1:44" hidden="1" x14ac:dyDescent="0.2">
      <c r="A27" s="878"/>
      <c r="B27" s="879"/>
      <c r="C27" s="870"/>
      <c r="D27" s="868"/>
      <c r="E27" s="869"/>
      <c r="F27" s="865" t="s">
        <v>3336</v>
      </c>
      <c r="G27" s="866"/>
      <c r="AQ27" s="116"/>
      <c r="AR27" s="116"/>
    </row>
    <row r="28" spans="1:44" hidden="1" x14ac:dyDescent="0.2">
      <c r="A28" s="880"/>
      <c r="B28" s="881"/>
      <c r="C28" s="870"/>
      <c r="D28" s="868"/>
      <c r="E28" s="869"/>
      <c r="F28" s="871"/>
      <c r="G28" s="872"/>
      <c r="AQ28" s="116"/>
      <c r="AR28" s="116"/>
    </row>
    <row r="29" spans="1:44" hidden="1" x14ac:dyDescent="0.2">
      <c r="AQ29" s="116"/>
      <c r="AR29" s="116"/>
    </row>
    <row r="30" spans="1:44" hidden="1" x14ac:dyDescent="0.2">
      <c r="AQ30" s="116"/>
      <c r="AR30" s="116"/>
    </row>
    <row r="31" spans="1:44" hidden="1" x14ac:dyDescent="0.2">
      <c r="AQ31" s="116"/>
      <c r="AR31" s="116"/>
    </row>
    <row r="32" spans="1:44" hidden="1" x14ac:dyDescent="0.2">
      <c r="AQ32" s="116"/>
      <c r="AR32" s="116"/>
    </row>
    <row r="33" spans="1:45" hidden="1" x14ac:dyDescent="0.2">
      <c r="AQ33" s="116"/>
      <c r="AR33" s="116"/>
    </row>
    <row r="34" spans="1:45" hidden="1" x14ac:dyDescent="0.2">
      <c r="AQ34" s="116"/>
      <c r="AR34" s="116"/>
    </row>
    <row r="35" spans="1:45" x14ac:dyDescent="0.2">
      <c r="AQ35" s="683"/>
      <c r="AR35" s="683"/>
    </row>
    <row r="36" spans="1:45" ht="21.75" customHeight="1" x14ac:dyDescent="0.2">
      <c r="A36" s="966" t="s">
        <v>566</v>
      </c>
      <c r="B36" s="969" t="s">
        <v>565</v>
      </c>
      <c r="C36" s="975" t="s">
        <v>564</v>
      </c>
      <c r="D36" s="975"/>
      <c r="E36" s="975"/>
      <c r="F36" s="997" t="s">
        <v>563</v>
      </c>
      <c r="G36" s="969" t="s">
        <v>562</v>
      </c>
      <c r="H36" s="970"/>
      <c r="I36" s="970"/>
      <c r="J36" s="971"/>
      <c r="K36" s="966" t="s">
        <v>561</v>
      </c>
      <c r="L36" s="966" t="s">
        <v>975</v>
      </c>
      <c r="M36" s="966" t="s">
        <v>560</v>
      </c>
      <c r="N36" s="969" t="s">
        <v>559</v>
      </c>
      <c r="O36" s="970"/>
      <c r="P36" s="970"/>
      <c r="Q36" s="971"/>
      <c r="R36" s="966" t="s">
        <v>558</v>
      </c>
      <c r="S36" s="966" t="s">
        <v>557</v>
      </c>
      <c r="T36" s="975" t="s">
        <v>556</v>
      </c>
      <c r="U36" s="975"/>
      <c r="V36" s="975"/>
      <c r="W36" s="975"/>
      <c r="X36" s="993" t="s">
        <v>555</v>
      </c>
      <c r="Y36" s="994"/>
      <c r="Z36" s="994"/>
      <c r="AA36" s="994"/>
      <c r="AB36" s="994"/>
      <c r="AC36" s="994"/>
      <c r="AD36" s="994"/>
      <c r="AE36" s="995"/>
      <c r="AF36" s="966" t="s">
        <v>554</v>
      </c>
      <c r="AG36" s="966" t="s">
        <v>553</v>
      </c>
      <c r="AH36" s="1016" t="s">
        <v>552</v>
      </c>
      <c r="AI36" s="1017"/>
      <c r="AJ36" s="1017"/>
      <c r="AK36" s="1017"/>
      <c r="AL36" s="1017"/>
      <c r="AM36" s="1017"/>
      <c r="AN36" s="1017"/>
      <c r="AO36" s="984" t="s">
        <v>551</v>
      </c>
      <c r="AP36" s="1016" t="s">
        <v>550</v>
      </c>
      <c r="AQ36" s="1026" t="s">
        <v>1509</v>
      </c>
      <c r="AR36" s="1023" t="s">
        <v>1097</v>
      </c>
      <c r="AS36" s="1015" t="s">
        <v>549</v>
      </c>
    </row>
    <row r="37" spans="1:45" ht="21.75" customHeight="1" x14ac:dyDescent="0.2">
      <c r="A37" s="967"/>
      <c r="B37" s="996"/>
      <c r="C37" s="975"/>
      <c r="D37" s="975"/>
      <c r="E37" s="975"/>
      <c r="F37" s="998"/>
      <c r="G37" s="972"/>
      <c r="H37" s="973"/>
      <c r="I37" s="973"/>
      <c r="J37" s="974"/>
      <c r="K37" s="967"/>
      <c r="L37" s="967"/>
      <c r="M37" s="967"/>
      <c r="N37" s="972"/>
      <c r="O37" s="973"/>
      <c r="P37" s="973"/>
      <c r="Q37" s="974"/>
      <c r="R37" s="967"/>
      <c r="S37" s="967"/>
      <c r="T37" s="966" t="s">
        <v>548</v>
      </c>
      <c r="U37" s="966" t="s">
        <v>589</v>
      </c>
      <c r="V37" s="966" t="s">
        <v>588</v>
      </c>
      <c r="W37" s="966" t="s">
        <v>587</v>
      </c>
      <c r="X37" s="966" t="s">
        <v>586</v>
      </c>
      <c r="Y37" s="966" t="s">
        <v>204</v>
      </c>
      <c r="Z37" s="966" t="s">
        <v>203</v>
      </c>
      <c r="AA37" s="966" t="s">
        <v>257</v>
      </c>
      <c r="AB37" s="986" t="s">
        <v>256</v>
      </c>
      <c r="AC37" s="986" t="s">
        <v>255</v>
      </c>
      <c r="AD37" s="986" t="s">
        <v>254</v>
      </c>
      <c r="AE37" s="986" t="s">
        <v>3046</v>
      </c>
      <c r="AF37" s="967"/>
      <c r="AG37" s="967"/>
      <c r="AH37" s="1018"/>
      <c r="AI37" s="1019"/>
      <c r="AJ37" s="1019"/>
      <c r="AK37" s="1019"/>
      <c r="AL37" s="1019"/>
      <c r="AM37" s="1019"/>
      <c r="AN37" s="1019"/>
      <c r="AO37" s="1029"/>
      <c r="AP37" s="1022"/>
      <c r="AQ37" s="1027"/>
      <c r="AR37" s="1024"/>
      <c r="AS37" s="1015"/>
    </row>
    <row r="38" spans="1:45" ht="33.75" customHeight="1" x14ac:dyDescent="0.2">
      <c r="A38" s="967"/>
      <c r="B38" s="967"/>
      <c r="C38" s="967" t="s">
        <v>2300</v>
      </c>
      <c r="D38" s="967" t="s">
        <v>3044</v>
      </c>
      <c r="E38" s="967" t="s">
        <v>3021</v>
      </c>
      <c r="F38" s="999"/>
      <c r="G38" s="966" t="s">
        <v>3042</v>
      </c>
      <c r="H38" s="989" t="s">
        <v>3041</v>
      </c>
      <c r="I38" s="990"/>
      <c r="J38" s="966" t="s">
        <v>2303</v>
      </c>
      <c r="K38" s="967"/>
      <c r="L38" s="967"/>
      <c r="M38" s="967"/>
      <c r="N38" s="966" t="s">
        <v>493</v>
      </c>
      <c r="O38" s="966" t="s">
        <v>3012</v>
      </c>
      <c r="P38" s="966" t="s">
        <v>1179</v>
      </c>
      <c r="Q38" s="966" t="s">
        <v>1178</v>
      </c>
      <c r="R38" s="967"/>
      <c r="S38" s="967"/>
      <c r="T38" s="967"/>
      <c r="U38" s="967"/>
      <c r="V38" s="967"/>
      <c r="W38" s="967"/>
      <c r="X38" s="967"/>
      <c r="Y38" s="967"/>
      <c r="Z38" s="967"/>
      <c r="AA38" s="967"/>
      <c r="AB38" s="987"/>
      <c r="AC38" s="987"/>
      <c r="AD38" s="987"/>
      <c r="AE38" s="987"/>
      <c r="AF38" s="967"/>
      <c r="AG38" s="967"/>
      <c r="AH38" s="1020" t="s">
        <v>2252</v>
      </c>
      <c r="AI38" s="984" t="s">
        <v>1177</v>
      </c>
      <c r="AJ38" s="984" t="s">
        <v>1176</v>
      </c>
      <c r="AK38" s="984" t="s">
        <v>1175</v>
      </c>
      <c r="AL38" s="1013">
        <v>5</v>
      </c>
      <c r="AM38" s="1013" t="s">
        <v>1173</v>
      </c>
      <c r="AN38" s="984" t="s">
        <v>1172</v>
      </c>
      <c r="AO38" s="1029"/>
      <c r="AP38" s="1022"/>
      <c r="AQ38" s="1027"/>
      <c r="AR38" s="1024"/>
      <c r="AS38" s="1015"/>
    </row>
    <row r="39" spans="1:45" ht="11.25" customHeight="1" x14ac:dyDescent="0.2">
      <c r="A39" s="968"/>
      <c r="B39" s="968"/>
      <c r="C39" s="968"/>
      <c r="D39" s="968"/>
      <c r="E39" s="968"/>
      <c r="F39" s="1000"/>
      <c r="G39" s="968"/>
      <c r="H39" s="139" t="s">
        <v>1511</v>
      </c>
      <c r="I39" s="139" t="s">
        <v>1512</v>
      </c>
      <c r="J39" s="968"/>
      <c r="K39" s="968"/>
      <c r="L39" s="968"/>
      <c r="M39" s="968"/>
      <c r="N39" s="968"/>
      <c r="O39" s="968"/>
      <c r="P39" s="968"/>
      <c r="Q39" s="968"/>
      <c r="R39" s="968"/>
      <c r="S39" s="968"/>
      <c r="T39" s="968"/>
      <c r="U39" s="968"/>
      <c r="V39" s="968"/>
      <c r="W39" s="968"/>
      <c r="X39" s="968"/>
      <c r="Y39" s="968"/>
      <c r="Z39" s="968"/>
      <c r="AA39" s="968"/>
      <c r="AB39" s="988"/>
      <c r="AC39" s="988"/>
      <c r="AD39" s="988"/>
      <c r="AE39" s="988"/>
      <c r="AF39" s="968"/>
      <c r="AG39" s="968"/>
      <c r="AH39" s="1021"/>
      <c r="AI39" s="985"/>
      <c r="AJ39" s="985"/>
      <c r="AK39" s="985"/>
      <c r="AL39" s="1014"/>
      <c r="AM39" s="1014"/>
      <c r="AN39" s="985"/>
      <c r="AO39" s="985"/>
      <c r="AP39" s="1018"/>
      <c r="AQ39" s="1028"/>
      <c r="AR39" s="1025"/>
      <c r="AS39" s="1015"/>
    </row>
    <row r="40" spans="1:45" s="123" customFormat="1" ht="102" x14ac:dyDescent="0.2">
      <c r="A40" s="246" t="s">
        <v>3144</v>
      </c>
      <c r="B40" s="247" t="s">
        <v>794</v>
      </c>
      <c r="C40" s="247" t="s">
        <v>1835</v>
      </c>
      <c r="D40" s="247">
        <v>800096765</v>
      </c>
      <c r="E40" s="247" t="s">
        <v>1835</v>
      </c>
      <c r="F40" s="247" t="s">
        <v>2709</v>
      </c>
      <c r="G40" s="264">
        <v>1565526592</v>
      </c>
      <c r="H40" s="264">
        <v>1490977707</v>
      </c>
      <c r="I40" s="269"/>
      <c r="J40" s="271">
        <v>74548885</v>
      </c>
      <c r="K40" s="247" t="s">
        <v>668</v>
      </c>
      <c r="L40" s="247" t="s">
        <v>1633</v>
      </c>
      <c r="M40" s="247">
        <v>21111202120</v>
      </c>
      <c r="N40" s="246" t="s">
        <v>673</v>
      </c>
      <c r="O40" s="251">
        <v>40556</v>
      </c>
      <c r="P40" s="246" t="s">
        <v>739</v>
      </c>
      <c r="Q40" s="251">
        <v>40618</v>
      </c>
      <c r="R40" s="246" t="s">
        <v>738</v>
      </c>
      <c r="S40" s="251">
        <v>40596</v>
      </c>
      <c r="T40" s="251" t="s">
        <v>1212</v>
      </c>
      <c r="U40" s="251">
        <v>40557</v>
      </c>
      <c r="V40" s="251">
        <v>40794</v>
      </c>
      <c r="W40" s="251"/>
      <c r="X40" s="248"/>
      <c r="Y40" s="248"/>
      <c r="Z40" s="248"/>
      <c r="AA40" s="248"/>
      <c r="AB40" s="272"/>
      <c r="AC40" s="272"/>
      <c r="AD40" s="248"/>
      <c r="AE40" s="248"/>
      <c r="AF40" s="251" t="s">
        <v>820</v>
      </c>
      <c r="AG40" s="248"/>
      <c r="AH40" s="272"/>
      <c r="AI40" s="252"/>
      <c r="AJ40" s="252"/>
      <c r="AK40" s="252"/>
      <c r="AL40" s="248"/>
      <c r="AM40" s="248"/>
      <c r="AN40" s="248"/>
      <c r="AO40" s="248"/>
      <c r="AP40" s="255">
        <v>41023</v>
      </c>
      <c r="AQ40" s="255"/>
      <c r="AR40" s="256"/>
      <c r="AS40" s="257" t="s">
        <v>1259</v>
      </c>
    </row>
    <row r="41" spans="1:45" s="123" customFormat="1" ht="76.5" x14ac:dyDescent="0.2">
      <c r="A41" s="246" t="s">
        <v>3145</v>
      </c>
      <c r="B41" s="247" t="s">
        <v>794</v>
      </c>
      <c r="C41" s="247" t="s">
        <v>2352</v>
      </c>
      <c r="D41" s="247" t="s">
        <v>2690</v>
      </c>
      <c r="E41" s="269" t="s">
        <v>2352</v>
      </c>
      <c r="F41" s="247" t="s">
        <v>2265</v>
      </c>
      <c r="G41" s="264">
        <v>4638527692</v>
      </c>
      <c r="H41" s="264">
        <v>4578527692</v>
      </c>
      <c r="I41" s="269"/>
      <c r="J41" s="266">
        <v>60000000</v>
      </c>
      <c r="K41" s="247" t="s">
        <v>668</v>
      </c>
      <c r="L41" s="247" t="s">
        <v>2201</v>
      </c>
      <c r="M41" s="247">
        <v>6111902120</v>
      </c>
      <c r="N41" s="246" t="s">
        <v>674</v>
      </c>
      <c r="O41" s="251">
        <v>40556</v>
      </c>
      <c r="P41" s="246" t="s">
        <v>1169</v>
      </c>
      <c r="Q41" s="251">
        <v>40557</v>
      </c>
      <c r="R41" s="246" t="s">
        <v>2266</v>
      </c>
      <c r="S41" s="251">
        <v>40589</v>
      </c>
      <c r="T41" s="251" t="s">
        <v>1367</v>
      </c>
      <c r="U41" s="251">
        <v>40557</v>
      </c>
      <c r="V41" s="251">
        <v>40590</v>
      </c>
      <c r="W41" s="251">
        <v>40832</v>
      </c>
      <c r="X41" s="251" t="s">
        <v>2725</v>
      </c>
      <c r="Y41" s="247" t="s">
        <v>2585</v>
      </c>
      <c r="Z41" s="251" t="s">
        <v>2584</v>
      </c>
      <c r="AA41" s="248"/>
      <c r="AB41" s="254"/>
      <c r="AC41" s="254"/>
      <c r="AD41" s="248"/>
      <c r="AE41" s="248"/>
      <c r="AF41" s="248"/>
      <c r="AG41" s="248"/>
      <c r="AH41" s="252" t="s">
        <v>1531</v>
      </c>
      <c r="AI41" s="252">
        <v>40792</v>
      </c>
      <c r="AJ41" s="252"/>
      <c r="AK41" s="252"/>
      <c r="AL41" s="248"/>
      <c r="AM41" s="248"/>
      <c r="AN41" s="248"/>
      <c r="AO41" s="252">
        <v>40907</v>
      </c>
      <c r="AP41" s="252">
        <v>41025</v>
      </c>
      <c r="AQ41" s="248"/>
      <c r="AR41" s="270">
        <v>1</v>
      </c>
      <c r="AS41" s="257" t="s">
        <v>1259</v>
      </c>
    </row>
    <row r="42" spans="1:45" s="123" customFormat="1" ht="61.5" customHeight="1" x14ac:dyDescent="0.2">
      <c r="A42" s="246" t="s">
        <v>2475</v>
      </c>
      <c r="B42" s="247" t="s">
        <v>2260</v>
      </c>
      <c r="C42" s="247" t="s">
        <v>2476</v>
      </c>
      <c r="D42" s="247" t="s">
        <v>898</v>
      </c>
      <c r="E42" s="247" t="s">
        <v>2502</v>
      </c>
      <c r="F42" s="247" t="s">
        <v>540</v>
      </c>
      <c r="G42" s="249">
        <v>499620000</v>
      </c>
      <c r="H42" s="249">
        <v>429220000</v>
      </c>
      <c r="I42" s="273"/>
      <c r="J42" s="265">
        <v>70400000</v>
      </c>
      <c r="K42" s="251" t="s">
        <v>2620</v>
      </c>
      <c r="L42" s="251"/>
      <c r="M42" s="274">
        <v>1420903120</v>
      </c>
      <c r="N42" s="246" t="s">
        <v>541</v>
      </c>
      <c r="O42" s="251">
        <v>40617</v>
      </c>
      <c r="P42" s="246" t="s">
        <v>791</v>
      </c>
      <c r="Q42" s="251">
        <v>40639</v>
      </c>
      <c r="R42" s="246" t="s">
        <v>1568</v>
      </c>
      <c r="S42" s="251">
        <v>40630</v>
      </c>
      <c r="T42" s="251" t="s">
        <v>1212</v>
      </c>
      <c r="U42" s="251">
        <v>40627</v>
      </c>
      <c r="V42" s="251">
        <v>40668</v>
      </c>
      <c r="W42" s="251">
        <v>41034</v>
      </c>
      <c r="X42" s="252"/>
      <c r="Y42" s="247" t="s">
        <v>622</v>
      </c>
      <c r="Z42" s="247" t="s">
        <v>866</v>
      </c>
      <c r="AA42" s="248"/>
      <c r="AB42" s="272"/>
      <c r="AC42" s="254"/>
      <c r="AD42" s="248"/>
      <c r="AE42" s="248"/>
      <c r="AF42" s="248"/>
      <c r="AG42" s="248"/>
      <c r="AH42" s="251" t="s">
        <v>1640</v>
      </c>
      <c r="AI42" s="252">
        <v>41036</v>
      </c>
      <c r="AJ42" s="252"/>
      <c r="AK42" s="252"/>
      <c r="AL42" s="252"/>
      <c r="AM42" s="252"/>
      <c r="AN42" s="252"/>
      <c r="AO42" s="252">
        <v>41095</v>
      </c>
      <c r="AP42" s="252">
        <v>41214</v>
      </c>
      <c r="AQ42" s="248"/>
      <c r="AR42" s="256"/>
      <c r="AS42" s="257" t="s">
        <v>1259</v>
      </c>
    </row>
    <row r="43" spans="1:45" s="123" customFormat="1" ht="140.25" x14ac:dyDescent="0.2">
      <c r="A43" s="246" t="s">
        <v>1569</v>
      </c>
      <c r="B43" s="247" t="s">
        <v>2260</v>
      </c>
      <c r="C43" s="247" t="s">
        <v>2476</v>
      </c>
      <c r="D43" s="275" t="s">
        <v>898</v>
      </c>
      <c r="E43" s="247" t="s">
        <v>2502</v>
      </c>
      <c r="F43" s="247" t="s">
        <v>1570</v>
      </c>
      <c r="G43" s="249">
        <v>700446400</v>
      </c>
      <c r="H43" s="249">
        <v>550000000</v>
      </c>
      <c r="I43" s="250"/>
      <c r="J43" s="251" t="s">
        <v>2922</v>
      </c>
      <c r="K43" s="251" t="s">
        <v>2923</v>
      </c>
      <c r="L43" s="251"/>
      <c r="M43" s="248">
        <v>6410902220</v>
      </c>
      <c r="N43" s="246" t="s">
        <v>2924</v>
      </c>
      <c r="O43" s="252">
        <v>40605</v>
      </c>
      <c r="P43" s="246" t="s">
        <v>2925</v>
      </c>
      <c r="Q43" s="252">
        <v>40639</v>
      </c>
      <c r="R43" s="246" t="s">
        <v>2926</v>
      </c>
      <c r="S43" s="252">
        <v>40633</v>
      </c>
      <c r="T43" s="251" t="s">
        <v>1212</v>
      </c>
      <c r="U43" s="252">
        <v>40631</v>
      </c>
      <c r="V43" s="252">
        <v>40662</v>
      </c>
      <c r="W43" s="252">
        <v>41028</v>
      </c>
      <c r="X43" s="251" t="s">
        <v>759</v>
      </c>
      <c r="Y43" s="247" t="s">
        <v>1656</v>
      </c>
      <c r="Z43" s="247" t="s">
        <v>1061</v>
      </c>
      <c r="AA43" s="248"/>
      <c r="AB43" s="272"/>
      <c r="AC43" s="254"/>
      <c r="AD43" s="248"/>
      <c r="AE43" s="248"/>
      <c r="AF43" s="248"/>
      <c r="AG43" s="248"/>
      <c r="AH43" s="265" t="s">
        <v>2586</v>
      </c>
      <c r="AI43" s="252">
        <v>40847</v>
      </c>
      <c r="AJ43" s="252"/>
      <c r="AK43" s="252"/>
      <c r="AL43" s="252"/>
      <c r="AM43" s="252"/>
      <c r="AN43" s="252"/>
      <c r="AO43" s="252">
        <v>41041</v>
      </c>
      <c r="AP43" s="252">
        <v>41238</v>
      </c>
      <c r="AQ43" s="248"/>
      <c r="AR43" s="256"/>
      <c r="AS43" s="257" t="s">
        <v>1259</v>
      </c>
    </row>
    <row r="44" spans="1:45" s="123" customFormat="1" ht="89.25" x14ac:dyDescent="0.2">
      <c r="A44" s="246" t="s">
        <v>2927</v>
      </c>
      <c r="B44" s="247" t="s">
        <v>2260</v>
      </c>
      <c r="C44" s="247" t="s">
        <v>2291</v>
      </c>
      <c r="D44" s="247" t="s">
        <v>642</v>
      </c>
      <c r="E44" s="247" t="s">
        <v>311</v>
      </c>
      <c r="F44" s="247" t="s">
        <v>1218</v>
      </c>
      <c r="G44" s="249">
        <v>50000000</v>
      </c>
      <c r="H44" s="249">
        <v>45000000</v>
      </c>
      <c r="I44" s="250"/>
      <c r="J44" s="251" t="s">
        <v>2978</v>
      </c>
      <c r="K44" s="251" t="s">
        <v>2162</v>
      </c>
      <c r="L44" s="251"/>
      <c r="M44" s="248">
        <v>5410901220</v>
      </c>
      <c r="N44" s="246" t="s">
        <v>2610</v>
      </c>
      <c r="O44" s="252">
        <v>40585</v>
      </c>
      <c r="P44" s="246" t="s">
        <v>740</v>
      </c>
      <c r="Q44" s="252">
        <v>40669</v>
      </c>
      <c r="R44" s="246" t="s">
        <v>2732</v>
      </c>
      <c r="S44" s="252">
        <v>40659</v>
      </c>
      <c r="T44" s="251" t="s">
        <v>1219</v>
      </c>
      <c r="U44" s="252">
        <v>40634</v>
      </c>
      <c r="V44" s="252">
        <v>40695</v>
      </c>
      <c r="W44" s="252">
        <v>40848</v>
      </c>
      <c r="X44" s="252"/>
      <c r="Y44" s="252"/>
      <c r="Z44" s="252"/>
      <c r="AA44" s="252"/>
      <c r="AB44" s="254"/>
      <c r="AC44" s="254"/>
      <c r="AD44" s="250"/>
      <c r="AE44" s="250"/>
      <c r="AF44" s="250"/>
      <c r="AG44" s="250"/>
      <c r="AH44" s="251" t="s">
        <v>2587</v>
      </c>
      <c r="AI44" s="252">
        <v>40779</v>
      </c>
      <c r="AJ44" s="252"/>
      <c r="AK44" s="252"/>
      <c r="AL44" s="252"/>
      <c r="AM44" s="252"/>
      <c r="AN44" s="252"/>
      <c r="AO44" s="252">
        <v>40848</v>
      </c>
      <c r="AP44" s="252">
        <v>41169</v>
      </c>
      <c r="AQ44" s="248"/>
      <c r="AR44" s="256"/>
      <c r="AS44" s="257" t="s">
        <v>1259</v>
      </c>
    </row>
    <row r="45" spans="1:45" s="123" customFormat="1" ht="102" x14ac:dyDescent="0.2">
      <c r="A45" s="246" t="s">
        <v>1220</v>
      </c>
      <c r="B45" s="247" t="s">
        <v>422</v>
      </c>
      <c r="C45" s="247" t="s">
        <v>1094</v>
      </c>
      <c r="D45" s="247" t="s">
        <v>1127</v>
      </c>
      <c r="E45" s="247"/>
      <c r="F45" s="247" t="s">
        <v>2982</v>
      </c>
      <c r="G45" s="249">
        <v>81900000</v>
      </c>
      <c r="H45" s="249">
        <v>50000000</v>
      </c>
      <c r="I45" s="250"/>
      <c r="J45" s="251" t="s">
        <v>2027</v>
      </c>
      <c r="K45" s="251" t="s">
        <v>2028</v>
      </c>
      <c r="L45" s="251" t="s">
        <v>2029</v>
      </c>
      <c r="M45" s="248">
        <v>1410902320</v>
      </c>
      <c r="N45" s="246" t="s">
        <v>2030</v>
      </c>
      <c r="O45" s="252">
        <v>40617</v>
      </c>
      <c r="P45" s="246" t="s">
        <v>741</v>
      </c>
      <c r="Q45" s="252">
        <v>40679</v>
      </c>
      <c r="R45" s="246" t="s">
        <v>253</v>
      </c>
      <c r="S45" s="251">
        <v>40663</v>
      </c>
      <c r="T45" s="251" t="s">
        <v>1367</v>
      </c>
      <c r="U45" s="252">
        <v>40661</v>
      </c>
      <c r="V45" s="252">
        <v>40801</v>
      </c>
      <c r="W45" s="252">
        <v>40983</v>
      </c>
      <c r="X45" s="252"/>
      <c r="Y45" s="248"/>
      <c r="Z45" s="248"/>
      <c r="AA45" s="248"/>
      <c r="AB45" s="254"/>
      <c r="AC45" s="254"/>
      <c r="AD45" s="248"/>
      <c r="AE45" s="248"/>
      <c r="AF45" s="248"/>
      <c r="AG45" s="248"/>
      <c r="AH45" s="251" t="s">
        <v>986</v>
      </c>
      <c r="AI45" s="252">
        <v>40896</v>
      </c>
      <c r="AJ45" s="252"/>
      <c r="AK45" s="252"/>
      <c r="AL45" s="252"/>
      <c r="AM45" s="252"/>
      <c r="AN45" s="252"/>
      <c r="AO45" s="252">
        <v>41015</v>
      </c>
      <c r="AP45" s="252">
        <v>41093</v>
      </c>
      <c r="AQ45" s="248"/>
      <c r="AR45" s="256"/>
      <c r="AS45" s="257" t="s">
        <v>1259</v>
      </c>
    </row>
    <row r="46" spans="1:45" s="123" customFormat="1" ht="114.75" x14ac:dyDescent="0.2">
      <c r="A46" s="246" t="s">
        <v>2031</v>
      </c>
      <c r="B46" s="247" t="s">
        <v>422</v>
      </c>
      <c r="C46" s="247" t="s">
        <v>1094</v>
      </c>
      <c r="D46" s="247" t="s">
        <v>1127</v>
      </c>
      <c r="E46" s="247"/>
      <c r="F46" s="247" t="s">
        <v>2032</v>
      </c>
      <c r="G46" s="249">
        <v>108500000</v>
      </c>
      <c r="H46" s="249">
        <v>90000000</v>
      </c>
      <c r="I46" s="250"/>
      <c r="J46" s="251" t="s">
        <v>2033</v>
      </c>
      <c r="K46" s="251" t="s">
        <v>2028</v>
      </c>
      <c r="L46" s="251" t="s">
        <v>2029</v>
      </c>
      <c r="M46" s="248">
        <v>1410902320</v>
      </c>
      <c r="N46" s="246" t="s">
        <v>2034</v>
      </c>
      <c r="O46" s="251">
        <v>40619</v>
      </c>
      <c r="P46" s="246" t="s">
        <v>742</v>
      </c>
      <c r="Q46" s="252">
        <v>40679</v>
      </c>
      <c r="R46" s="246" t="s">
        <v>1641</v>
      </c>
      <c r="S46" s="252">
        <v>40663</v>
      </c>
      <c r="T46" s="251" t="s">
        <v>1219</v>
      </c>
      <c r="U46" s="252">
        <v>40661</v>
      </c>
      <c r="V46" s="252">
        <v>40757</v>
      </c>
      <c r="W46" s="252">
        <v>40910</v>
      </c>
      <c r="X46" s="252"/>
      <c r="Y46" s="248"/>
      <c r="Z46" s="248"/>
      <c r="AA46" s="248"/>
      <c r="AB46" s="254"/>
      <c r="AC46" s="254"/>
      <c r="AD46" s="248"/>
      <c r="AE46" s="248"/>
      <c r="AF46" s="248"/>
      <c r="AG46" s="248"/>
      <c r="AH46" s="251" t="s">
        <v>2412</v>
      </c>
      <c r="AI46" s="252">
        <v>40877</v>
      </c>
      <c r="AJ46" s="252"/>
      <c r="AK46" s="252"/>
      <c r="AL46" s="252"/>
      <c r="AM46" s="252"/>
      <c r="AN46" s="252"/>
      <c r="AO46" s="252">
        <v>40910</v>
      </c>
      <c r="AP46" s="255">
        <v>40997</v>
      </c>
      <c r="AQ46" s="248"/>
      <c r="AR46" s="256"/>
      <c r="AS46" s="257" t="s">
        <v>1259</v>
      </c>
    </row>
    <row r="47" spans="1:45" s="123" customFormat="1" ht="102" x14ac:dyDescent="0.2">
      <c r="A47" s="246" t="s">
        <v>743</v>
      </c>
      <c r="B47" s="247" t="s">
        <v>2260</v>
      </c>
      <c r="C47" s="247" t="s">
        <v>2476</v>
      </c>
      <c r="D47" s="247" t="s">
        <v>898</v>
      </c>
      <c r="E47" s="247" t="s">
        <v>892</v>
      </c>
      <c r="F47" s="247" t="s">
        <v>2872</v>
      </c>
      <c r="G47" s="249">
        <v>476372800</v>
      </c>
      <c r="H47" s="249">
        <v>447372800</v>
      </c>
      <c r="I47" s="250"/>
      <c r="J47" s="251" t="s">
        <v>2873</v>
      </c>
      <c r="K47" s="251" t="s">
        <v>668</v>
      </c>
      <c r="L47" s="251"/>
      <c r="M47" s="248">
        <v>24201201120</v>
      </c>
      <c r="N47" s="246" t="s">
        <v>2874</v>
      </c>
      <c r="O47" s="252">
        <v>40667</v>
      </c>
      <c r="P47" s="246" t="s">
        <v>2875</v>
      </c>
      <c r="Q47" s="252">
        <v>40686</v>
      </c>
      <c r="R47" s="246" t="s">
        <v>2876</v>
      </c>
      <c r="S47" s="252">
        <v>40683</v>
      </c>
      <c r="T47" s="251" t="s">
        <v>1212</v>
      </c>
      <c r="U47" s="252">
        <v>40682</v>
      </c>
      <c r="V47" s="252">
        <v>40689</v>
      </c>
      <c r="W47" s="252">
        <v>41055</v>
      </c>
      <c r="X47" s="251"/>
      <c r="Y47" s="248"/>
      <c r="Z47" s="248"/>
      <c r="AA47" s="248"/>
      <c r="AB47" s="254"/>
      <c r="AC47" s="254"/>
      <c r="AD47" s="248"/>
      <c r="AE47" s="248"/>
      <c r="AF47" s="248"/>
      <c r="AG47" s="248"/>
      <c r="AH47" s="252"/>
      <c r="AI47" s="252">
        <v>40875</v>
      </c>
      <c r="AJ47" s="252"/>
      <c r="AK47" s="252"/>
      <c r="AL47" s="252"/>
      <c r="AM47" s="252"/>
      <c r="AN47" s="252"/>
      <c r="AO47" s="252"/>
      <c r="AP47" s="255">
        <v>41149</v>
      </c>
      <c r="AQ47" s="248"/>
      <c r="AR47" s="256"/>
      <c r="AS47" s="257" t="s">
        <v>1259</v>
      </c>
    </row>
    <row r="48" spans="1:45" s="123" customFormat="1" ht="178.5" x14ac:dyDescent="0.2">
      <c r="A48" s="246" t="s">
        <v>1075</v>
      </c>
      <c r="B48" s="247" t="s">
        <v>2260</v>
      </c>
      <c r="C48" s="247" t="s">
        <v>2476</v>
      </c>
      <c r="D48" s="247" t="s">
        <v>898</v>
      </c>
      <c r="E48" s="247" t="s">
        <v>892</v>
      </c>
      <c r="F48" s="247" t="s">
        <v>1743</v>
      </c>
      <c r="G48" s="249">
        <v>460361000</v>
      </c>
      <c r="H48" s="249">
        <v>399751000</v>
      </c>
      <c r="I48" s="250"/>
      <c r="J48" s="251" t="s">
        <v>1744</v>
      </c>
      <c r="K48" s="251" t="s">
        <v>2620</v>
      </c>
      <c r="L48" s="251"/>
      <c r="M48" s="248">
        <v>4440902120</v>
      </c>
      <c r="N48" s="246" t="s">
        <v>1745</v>
      </c>
      <c r="O48" s="252">
        <v>40666</v>
      </c>
      <c r="P48" s="246" t="s">
        <v>1975</v>
      </c>
      <c r="Q48" s="252">
        <v>40709</v>
      </c>
      <c r="R48" s="246" t="s">
        <v>1976</v>
      </c>
      <c r="S48" s="252">
        <v>40701</v>
      </c>
      <c r="T48" s="251" t="s">
        <v>1212</v>
      </c>
      <c r="U48" s="252">
        <v>40690</v>
      </c>
      <c r="V48" s="252">
        <v>40715</v>
      </c>
      <c r="W48" s="252">
        <v>41081</v>
      </c>
      <c r="X48" s="251" t="s">
        <v>2588</v>
      </c>
      <c r="Y48" s="251" t="s">
        <v>317</v>
      </c>
      <c r="Z48" s="251" t="s">
        <v>1254</v>
      </c>
      <c r="AA48" s="248"/>
      <c r="AB48" s="254"/>
      <c r="AC48" s="254"/>
      <c r="AD48" s="248"/>
      <c r="AE48" s="248"/>
      <c r="AF48" s="248"/>
      <c r="AG48" s="248"/>
      <c r="AH48" s="252"/>
      <c r="AI48" s="252">
        <v>41033</v>
      </c>
      <c r="AJ48" s="252"/>
      <c r="AK48" s="252"/>
      <c r="AL48" s="252"/>
      <c r="AM48" s="252"/>
      <c r="AN48" s="252"/>
      <c r="AO48" s="252">
        <v>41158</v>
      </c>
      <c r="AP48" s="255">
        <v>41232</v>
      </c>
      <c r="AQ48" s="248"/>
      <c r="AR48" s="256"/>
      <c r="AS48" s="257" t="s">
        <v>1259</v>
      </c>
    </row>
    <row r="49" spans="1:45" s="123" customFormat="1" ht="89.25" x14ac:dyDescent="0.2">
      <c r="A49" s="246" t="s">
        <v>1306</v>
      </c>
      <c r="B49" s="247" t="s">
        <v>2260</v>
      </c>
      <c r="C49" s="247" t="s">
        <v>2476</v>
      </c>
      <c r="D49" s="247" t="s">
        <v>898</v>
      </c>
      <c r="E49" s="247" t="s">
        <v>892</v>
      </c>
      <c r="F49" s="247" t="s">
        <v>1370</v>
      </c>
      <c r="G49" s="249">
        <v>225130000</v>
      </c>
      <c r="H49" s="249">
        <v>200000000</v>
      </c>
      <c r="I49" s="250"/>
      <c r="J49" s="251" t="s">
        <v>1274</v>
      </c>
      <c r="K49" s="251" t="s">
        <v>2028</v>
      </c>
      <c r="L49" s="251"/>
      <c r="M49" s="248">
        <v>4530902120</v>
      </c>
      <c r="N49" s="246" t="s">
        <v>1275</v>
      </c>
      <c r="O49" s="252">
        <v>40688</v>
      </c>
      <c r="P49" s="246" t="s">
        <v>1977</v>
      </c>
      <c r="Q49" s="252">
        <v>40703</v>
      </c>
      <c r="R49" s="246" t="s">
        <v>1978</v>
      </c>
      <c r="S49" s="252">
        <v>40701</v>
      </c>
      <c r="T49" s="251" t="s">
        <v>1716</v>
      </c>
      <c r="U49" s="252">
        <v>40696</v>
      </c>
      <c r="V49" s="252">
        <v>40714</v>
      </c>
      <c r="W49" s="252">
        <v>40928</v>
      </c>
      <c r="X49" s="252"/>
      <c r="Y49" s="248"/>
      <c r="Z49" s="248"/>
      <c r="AA49" s="248"/>
      <c r="AB49" s="254"/>
      <c r="AC49" s="254"/>
      <c r="AD49" s="248"/>
      <c r="AE49" s="248"/>
      <c r="AF49" s="248"/>
      <c r="AG49" s="248"/>
      <c r="AH49" s="251" t="s">
        <v>778</v>
      </c>
      <c r="AI49" s="252">
        <v>40883</v>
      </c>
      <c r="AJ49" s="248"/>
      <c r="AK49" s="248"/>
      <c r="AL49" s="248"/>
      <c r="AM49" s="248"/>
      <c r="AN49" s="248"/>
      <c r="AO49" s="252">
        <v>41031</v>
      </c>
      <c r="AP49" s="255">
        <v>41114</v>
      </c>
      <c r="AQ49" s="248"/>
      <c r="AR49" s="256"/>
      <c r="AS49" s="257" t="s">
        <v>1259</v>
      </c>
    </row>
    <row r="50" spans="1:45" s="123" customFormat="1" ht="102" x14ac:dyDescent="0.2">
      <c r="A50" s="246" t="s">
        <v>1821</v>
      </c>
      <c r="B50" s="247" t="s">
        <v>794</v>
      </c>
      <c r="C50" s="247" t="s">
        <v>1142</v>
      </c>
      <c r="D50" s="247" t="s">
        <v>280</v>
      </c>
      <c r="E50" s="247" t="s">
        <v>1142</v>
      </c>
      <c r="F50" s="247" t="s">
        <v>1822</v>
      </c>
      <c r="G50" s="249">
        <v>367091972</v>
      </c>
      <c r="H50" s="249">
        <v>339891972</v>
      </c>
      <c r="I50" s="250"/>
      <c r="J50" s="265" t="s">
        <v>1823</v>
      </c>
      <c r="K50" s="251" t="s">
        <v>668</v>
      </c>
      <c r="L50" s="251" t="s">
        <v>1225</v>
      </c>
      <c r="M50" s="248">
        <v>6111902120</v>
      </c>
      <c r="N50" s="246" t="s">
        <v>1824</v>
      </c>
      <c r="O50" s="252">
        <v>40667</v>
      </c>
      <c r="P50" s="246" t="s">
        <v>1113</v>
      </c>
      <c r="Q50" s="252">
        <v>40707</v>
      </c>
      <c r="R50" s="246" t="s">
        <v>1979</v>
      </c>
      <c r="S50" s="252">
        <v>40708</v>
      </c>
      <c r="T50" s="251" t="s">
        <v>1212</v>
      </c>
      <c r="U50" s="252">
        <v>40696</v>
      </c>
      <c r="V50" s="252">
        <v>40716</v>
      </c>
      <c r="W50" s="252">
        <v>41082</v>
      </c>
      <c r="X50" s="252"/>
      <c r="Y50" s="252"/>
      <c r="Z50" s="252"/>
      <c r="AA50" s="252"/>
      <c r="AB50" s="254"/>
      <c r="AC50" s="254"/>
      <c r="AD50" s="250"/>
      <c r="AE50" s="250"/>
      <c r="AF50" s="250"/>
      <c r="AG50" s="250"/>
      <c r="AH50" s="265" t="s">
        <v>777</v>
      </c>
      <c r="AI50" s="252"/>
      <c r="AJ50" s="252"/>
      <c r="AK50" s="252"/>
      <c r="AL50" s="252"/>
      <c r="AM50" s="252"/>
      <c r="AN50" s="252"/>
      <c r="AO50" s="252">
        <v>40844</v>
      </c>
      <c r="AP50" s="255">
        <v>40900</v>
      </c>
      <c r="AQ50" s="248"/>
      <c r="AR50" s="256"/>
      <c r="AS50" s="257" t="s">
        <v>1259</v>
      </c>
    </row>
    <row r="51" spans="1:45" s="123" customFormat="1" ht="191.25" x14ac:dyDescent="0.2">
      <c r="A51" s="556" t="s">
        <v>1167</v>
      </c>
      <c r="B51" s="557" t="s">
        <v>387</v>
      </c>
      <c r="C51" s="557" t="s">
        <v>1914</v>
      </c>
      <c r="D51" s="557" t="s">
        <v>1035</v>
      </c>
      <c r="E51" s="557"/>
      <c r="F51" s="557" t="s">
        <v>2286</v>
      </c>
      <c r="G51" s="558">
        <v>612857403</v>
      </c>
      <c r="H51" s="558">
        <v>484800240</v>
      </c>
      <c r="I51" s="570"/>
      <c r="J51" s="560" t="s">
        <v>2287</v>
      </c>
      <c r="K51" s="560" t="s">
        <v>528</v>
      </c>
      <c r="L51" s="560"/>
      <c r="M51" s="557">
        <v>6410901320</v>
      </c>
      <c r="N51" s="556" t="s">
        <v>2288</v>
      </c>
      <c r="O51" s="560">
        <v>40687</v>
      </c>
      <c r="P51" s="556" t="s">
        <v>2289</v>
      </c>
      <c r="Q51" s="571">
        <v>40723</v>
      </c>
      <c r="R51" s="556" t="s">
        <v>1325</v>
      </c>
      <c r="S51" s="571">
        <v>40735</v>
      </c>
      <c r="T51" s="560" t="s">
        <v>2290</v>
      </c>
      <c r="U51" s="571">
        <v>40722</v>
      </c>
      <c r="V51" s="571">
        <v>40802</v>
      </c>
      <c r="W51" s="571">
        <v>41106</v>
      </c>
      <c r="X51" s="571"/>
      <c r="Y51" s="571"/>
      <c r="Z51" s="571"/>
      <c r="AA51" s="571"/>
      <c r="AB51" s="572"/>
      <c r="AC51" s="572"/>
      <c r="AD51" s="570"/>
      <c r="AE51" s="570"/>
      <c r="AF51" s="570"/>
      <c r="AG51" s="570"/>
      <c r="AH51" s="560" t="s">
        <v>1345</v>
      </c>
      <c r="AI51" s="571"/>
      <c r="AJ51" s="571"/>
      <c r="AK51" s="571"/>
      <c r="AL51" s="571"/>
      <c r="AM51" s="571"/>
      <c r="AN51" s="571"/>
      <c r="AO51" s="571"/>
      <c r="AP51" s="573"/>
      <c r="AQ51" s="565"/>
      <c r="AR51" s="574"/>
      <c r="AS51" s="561" t="s">
        <v>1259</v>
      </c>
    </row>
    <row r="52" spans="1:45" s="123" customFormat="1" ht="76.5" x14ac:dyDescent="0.2">
      <c r="A52" s="133" t="s">
        <v>315</v>
      </c>
      <c r="B52" s="130" t="s">
        <v>2404</v>
      </c>
      <c r="C52" s="130" t="s">
        <v>2405</v>
      </c>
      <c r="D52" s="122"/>
      <c r="E52" s="130"/>
      <c r="F52" s="130" t="s">
        <v>2677</v>
      </c>
      <c r="G52" s="131"/>
      <c r="H52" s="131"/>
      <c r="I52" s="125"/>
      <c r="J52" s="132"/>
      <c r="K52" s="132" t="s">
        <v>2528</v>
      </c>
      <c r="L52" s="132"/>
      <c r="M52" s="122"/>
      <c r="N52" s="133"/>
      <c r="O52" s="127"/>
      <c r="P52" s="133"/>
      <c r="Q52" s="127"/>
      <c r="R52" s="124"/>
      <c r="S52" s="127"/>
      <c r="T52" s="132"/>
      <c r="U52" s="127"/>
      <c r="V52" s="127"/>
      <c r="W52" s="127"/>
      <c r="X52" s="127"/>
      <c r="Y52" s="127"/>
      <c r="Z52" s="127"/>
      <c r="AA52" s="127"/>
      <c r="AB52" s="128"/>
      <c r="AC52" s="128"/>
      <c r="AD52" s="124"/>
      <c r="AE52" s="124"/>
      <c r="AF52" s="124"/>
      <c r="AG52" s="124"/>
      <c r="AH52" s="124"/>
      <c r="AI52" s="127"/>
      <c r="AJ52" s="127"/>
      <c r="AK52" s="127"/>
      <c r="AL52" s="127"/>
      <c r="AM52" s="127"/>
      <c r="AN52" s="127"/>
      <c r="AO52" s="127"/>
      <c r="AP52" s="126"/>
      <c r="AQ52" s="122"/>
      <c r="AR52" s="210"/>
      <c r="AS52" s="220" t="s">
        <v>1913</v>
      </c>
    </row>
    <row r="53" spans="1:45" s="123" customFormat="1" ht="153" x14ac:dyDescent="0.2">
      <c r="A53" s="246" t="s">
        <v>545</v>
      </c>
      <c r="B53" s="247" t="s">
        <v>2260</v>
      </c>
      <c r="C53" s="247" t="s">
        <v>1154</v>
      </c>
      <c r="D53" s="247" t="s">
        <v>1155</v>
      </c>
      <c r="E53" s="247" t="s">
        <v>892</v>
      </c>
      <c r="F53" s="247" t="s">
        <v>1049</v>
      </c>
      <c r="G53" s="276">
        <v>235000000</v>
      </c>
      <c r="H53" s="249">
        <v>205000000</v>
      </c>
      <c r="I53" s="250"/>
      <c r="J53" s="251" t="s">
        <v>3093</v>
      </c>
      <c r="K53" s="251" t="s">
        <v>2162</v>
      </c>
      <c r="L53" s="251"/>
      <c r="M53" s="247">
        <v>3310902520</v>
      </c>
      <c r="N53" s="246" t="s">
        <v>1050</v>
      </c>
      <c r="O53" s="252">
        <v>40626</v>
      </c>
      <c r="P53" s="246" t="s">
        <v>757</v>
      </c>
      <c r="Q53" s="252">
        <v>40722</v>
      </c>
      <c r="R53" s="246" t="s">
        <v>758</v>
      </c>
      <c r="S53" s="252">
        <v>40780</v>
      </c>
      <c r="T53" s="251" t="s">
        <v>1716</v>
      </c>
      <c r="U53" s="252">
        <v>40710</v>
      </c>
      <c r="V53" s="252">
        <v>40857</v>
      </c>
      <c r="W53" s="252"/>
      <c r="X53" s="252"/>
      <c r="Y53" s="252"/>
      <c r="Z53" s="252"/>
      <c r="AA53" s="248"/>
      <c r="AB53" s="254"/>
      <c r="AC53" s="254"/>
      <c r="AD53" s="248"/>
      <c r="AE53" s="248"/>
      <c r="AF53" s="247" t="s">
        <v>2590</v>
      </c>
      <c r="AG53" s="248"/>
      <c r="AH53" s="251" t="s">
        <v>2589</v>
      </c>
      <c r="AI53" s="252">
        <v>40988</v>
      </c>
      <c r="AJ53" s="252"/>
      <c r="AK53" s="252"/>
      <c r="AL53" s="252"/>
      <c r="AM53" s="252"/>
      <c r="AN53" s="252"/>
      <c r="AO53" s="252">
        <v>40924</v>
      </c>
      <c r="AP53" s="255">
        <v>41184</v>
      </c>
      <c r="AQ53" s="248"/>
      <c r="AR53" s="256"/>
      <c r="AS53" s="257" t="s">
        <v>1259</v>
      </c>
    </row>
    <row r="54" spans="1:45" s="123" customFormat="1" ht="89.25" x14ac:dyDescent="0.2">
      <c r="A54" s="246" t="s">
        <v>673</v>
      </c>
      <c r="B54" s="247" t="s">
        <v>2260</v>
      </c>
      <c r="C54" s="247" t="s">
        <v>396</v>
      </c>
      <c r="D54" s="247" t="s">
        <v>1850</v>
      </c>
      <c r="E54" s="247"/>
      <c r="F54" s="247" t="s">
        <v>851</v>
      </c>
      <c r="G54" s="264">
        <v>99000000</v>
      </c>
      <c r="H54" s="249">
        <v>90000000</v>
      </c>
      <c r="I54" s="250"/>
      <c r="J54" s="265">
        <v>9000000</v>
      </c>
      <c r="K54" s="251" t="s">
        <v>1430</v>
      </c>
      <c r="L54" s="251"/>
      <c r="M54" s="248">
        <v>1420903120</v>
      </c>
      <c r="N54" s="246" t="s">
        <v>852</v>
      </c>
      <c r="O54" s="252">
        <v>40704</v>
      </c>
      <c r="P54" s="246" t="s">
        <v>1920</v>
      </c>
      <c r="Q54" s="252">
        <v>40722</v>
      </c>
      <c r="R54" s="246" t="s">
        <v>1921</v>
      </c>
      <c r="S54" s="252">
        <v>40767</v>
      </c>
      <c r="T54" s="251" t="s">
        <v>1716</v>
      </c>
      <c r="U54" s="252">
        <v>40722</v>
      </c>
      <c r="V54" s="252">
        <v>40857</v>
      </c>
      <c r="W54" s="252">
        <v>41070</v>
      </c>
      <c r="X54" s="248"/>
      <c r="Y54" s="247" t="s">
        <v>1893</v>
      </c>
      <c r="Z54" s="252">
        <v>41015</v>
      </c>
      <c r="AA54" s="252">
        <v>41015</v>
      </c>
      <c r="AB54" s="459">
        <v>27500000</v>
      </c>
      <c r="AC54" s="248"/>
      <c r="AD54" s="248"/>
      <c r="AE54" s="248"/>
      <c r="AF54" s="248"/>
      <c r="AG54" s="248"/>
      <c r="AH54" s="266" t="s">
        <v>2591</v>
      </c>
      <c r="AI54" s="252">
        <v>41059</v>
      </c>
      <c r="AJ54" s="248"/>
      <c r="AK54" s="248"/>
      <c r="AL54" s="248"/>
      <c r="AM54" s="248"/>
      <c r="AN54" s="248"/>
      <c r="AO54" s="252">
        <v>41184</v>
      </c>
      <c r="AP54" s="255">
        <v>41355</v>
      </c>
      <c r="AQ54" s="248"/>
      <c r="AR54" s="256"/>
      <c r="AS54" s="257" t="s">
        <v>1259</v>
      </c>
    </row>
    <row r="55" spans="1:45" s="123" customFormat="1" ht="178.5" x14ac:dyDescent="0.2">
      <c r="A55" s="246" t="s">
        <v>674</v>
      </c>
      <c r="B55" s="247" t="s">
        <v>2260</v>
      </c>
      <c r="C55" s="247" t="s">
        <v>396</v>
      </c>
      <c r="D55" s="247" t="s">
        <v>1850</v>
      </c>
      <c r="E55" s="247"/>
      <c r="F55" s="247" t="s">
        <v>1943</v>
      </c>
      <c r="G55" s="264">
        <v>550000000</v>
      </c>
      <c r="H55" s="264">
        <v>500000000</v>
      </c>
      <c r="I55" s="250"/>
      <c r="J55" s="251" t="s">
        <v>3077</v>
      </c>
      <c r="K55" s="251" t="s">
        <v>1430</v>
      </c>
      <c r="L55" s="251"/>
      <c r="M55" s="248">
        <v>1420903120</v>
      </c>
      <c r="N55" s="246" t="s">
        <v>3078</v>
      </c>
      <c r="O55" s="251">
        <v>40716</v>
      </c>
      <c r="P55" s="246" t="s">
        <v>2881</v>
      </c>
      <c r="Q55" s="252">
        <v>40722</v>
      </c>
      <c r="R55" s="246" t="s">
        <v>2882</v>
      </c>
      <c r="S55" s="252">
        <v>40746</v>
      </c>
      <c r="T55" s="251" t="s">
        <v>786</v>
      </c>
      <c r="U55" s="252">
        <v>40722</v>
      </c>
      <c r="V55" s="252">
        <v>40857</v>
      </c>
      <c r="W55" s="252">
        <v>41131</v>
      </c>
      <c r="X55" s="252"/>
      <c r="Y55" s="247" t="s">
        <v>2571</v>
      </c>
      <c r="Z55" s="252">
        <v>41017</v>
      </c>
      <c r="AA55" s="252">
        <v>41015</v>
      </c>
      <c r="AB55" s="459">
        <v>247700000</v>
      </c>
      <c r="AC55" s="254"/>
      <c r="AD55" s="248"/>
      <c r="AE55" s="248"/>
      <c r="AF55" s="252"/>
      <c r="AG55" s="252"/>
      <c r="AH55" s="266" t="s">
        <v>2592</v>
      </c>
      <c r="AI55" s="248"/>
      <c r="AJ55" s="248"/>
      <c r="AK55" s="248"/>
      <c r="AL55" s="248"/>
      <c r="AM55" s="248"/>
      <c r="AN55" s="248"/>
      <c r="AO55" s="252">
        <v>41346</v>
      </c>
      <c r="AP55" s="255">
        <v>41457</v>
      </c>
      <c r="AQ55" s="248"/>
      <c r="AR55" s="256"/>
      <c r="AS55" s="257" t="s">
        <v>1259</v>
      </c>
    </row>
    <row r="56" spans="1:45" s="123" customFormat="1" ht="51" x14ac:dyDescent="0.2">
      <c r="A56" s="246" t="s">
        <v>1095</v>
      </c>
      <c r="B56" s="247" t="s">
        <v>422</v>
      </c>
      <c r="C56" s="247" t="s">
        <v>3079</v>
      </c>
      <c r="D56" s="247" t="s">
        <v>3080</v>
      </c>
      <c r="E56" s="247"/>
      <c r="F56" s="247" t="s">
        <v>1132</v>
      </c>
      <c r="G56" s="264">
        <v>110000000</v>
      </c>
      <c r="H56" s="264">
        <v>100000000</v>
      </c>
      <c r="I56" s="250"/>
      <c r="J56" s="251" t="s">
        <v>2975</v>
      </c>
      <c r="K56" s="251" t="s">
        <v>2028</v>
      </c>
      <c r="L56" s="251"/>
      <c r="M56" s="248">
        <v>6410901120</v>
      </c>
      <c r="N56" s="246" t="s">
        <v>1133</v>
      </c>
      <c r="O56" s="252">
        <v>40704</v>
      </c>
      <c r="P56" s="246" t="s">
        <v>1981</v>
      </c>
      <c r="Q56" s="252">
        <v>40723</v>
      </c>
      <c r="R56" s="246" t="s">
        <v>2410</v>
      </c>
      <c r="S56" s="252">
        <v>40729</v>
      </c>
      <c r="T56" s="251" t="s">
        <v>1716</v>
      </c>
      <c r="U56" s="252">
        <v>40722</v>
      </c>
      <c r="V56" s="252">
        <v>40757</v>
      </c>
      <c r="W56" s="252">
        <v>40970</v>
      </c>
      <c r="X56" s="252"/>
      <c r="Y56" s="248"/>
      <c r="Z56" s="248"/>
      <c r="AA56" s="248"/>
      <c r="AB56" s="254"/>
      <c r="AC56" s="254"/>
      <c r="AD56" s="248"/>
      <c r="AE56" s="248"/>
      <c r="AF56" s="248"/>
      <c r="AG56" s="248"/>
      <c r="AH56" s="266" t="s">
        <v>2411</v>
      </c>
      <c r="AI56" s="252">
        <v>40868</v>
      </c>
      <c r="AJ56" s="248"/>
      <c r="AK56" s="248"/>
      <c r="AL56" s="248"/>
      <c r="AM56" s="248"/>
      <c r="AN56" s="248"/>
      <c r="AO56" s="252">
        <v>41080</v>
      </c>
      <c r="AP56" s="255">
        <v>41079</v>
      </c>
      <c r="AQ56" s="248"/>
      <c r="AR56" s="248"/>
      <c r="AS56" s="257" t="s">
        <v>1259</v>
      </c>
    </row>
    <row r="57" spans="1:45" s="123" customFormat="1" ht="191.25" x14ac:dyDescent="0.2">
      <c r="A57" s="246" t="s">
        <v>357</v>
      </c>
      <c r="B57" s="247" t="s">
        <v>2260</v>
      </c>
      <c r="C57" s="247" t="s">
        <v>2209</v>
      </c>
      <c r="D57" s="247" t="s">
        <v>373</v>
      </c>
      <c r="E57" s="247"/>
      <c r="F57" s="247" t="s">
        <v>2557</v>
      </c>
      <c r="G57" s="264">
        <v>881500000</v>
      </c>
      <c r="H57" s="264">
        <v>800000000</v>
      </c>
      <c r="I57" s="248"/>
      <c r="J57" s="251" t="s">
        <v>2558</v>
      </c>
      <c r="K57" s="251" t="s">
        <v>2028</v>
      </c>
      <c r="L57" s="251"/>
      <c r="M57" s="248">
        <v>6410901120</v>
      </c>
      <c r="N57" s="248">
        <v>175</v>
      </c>
      <c r="O57" s="252">
        <v>40681</v>
      </c>
      <c r="P57" s="246" t="s">
        <v>2348</v>
      </c>
      <c r="Q57" s="252">
        <v>40723</v>
      </c>
      <c r="R57" s="246" t="s">
        <v>2413</v>
      </c>
      <c r="S57" s="252">
        <v>40730</v>
      </c>
      <c r="T57" s="251" t="s">
        <v>654</v>
      </c>
      <c r="U57" s="252">
        <v>40722</v>
      </c>
      <c r="V57" s="252">
        <v>40757</v>
      </c>
      <c r="W57" s="252">
        <v>41001</v>
      </c>
      <c r="X57" s="251" t="s">
        <v>2593</v>
      </c>
      <c r="Y57" s="246" t="s">
        <v>1273</v>
      </c>
      <c r="Z57" s="246" t="s">
        <v>1272</v>
      </c>
      <c r="AA57" s="246" t="s">
        <v>2220</v>
      </c>
      <c r="AB57" s="254">
        <v>140000000</v>
      </c>
      <c r="AC57" s="254"/>
      <c r="AD57" s="253"/>
      <c r="AE57" s="253"/>
      <c r="AF57" s="253"/>
      <c r="AG57" s="253"/>
      <c r="AH57" s="246" t="s">
        <v>2414</v>
      </c>
      <c r="AI57" s="252">
        <v>40976</v>
      </c>
      <c r="AJ57" s="252">
        <v>41089</v>
      </c>
      <c r="AK57" s="252"/>
      <c r="AL57" s="252"/>
      <c r="AM57" s="252"/>
      <c r="AN57" s="252"/>
      <c r="AO57" s="252">
        <v>41226</v>
      </c>
      <c r="AP57" s="255">
        <v>41226</v>
      </c>
      <c r="AQ57" s="248"/>
      <c r="AR57" s="248"/>
      <c r="AS57" s="257" t="s">
        <v>1259</v>
      </c>
    </row>
    <row r="58" spans="1:45" s="123" customFormat="1" ht="21" customHeight="1" x14ac:dyDescent="0.2">
      <c r="A58" s="224" t="s">
        <v>358</v>
      </c>
      <c r="B58" s="226" t="s">
        <v>3050</v>
      </c>
      <c r="C58" s="226" t="s">
        <v>3050</v>
      </c>
      <c r="D58" s="226" t="s">
        <v>3050</v>
      </c>
      <c r="E58" s="226"/>
      <c r="F58" s="226" t="s">
        <v>1364</v>
      </c>
      <c r="G58" s="284" t="s">
        <v>3050</v>
      </c>
      <c r="H58" s="284" t="s">
        <v>3050</v>
      </c>
      <c r="I58" s="229"/>
      <c r="J58" s="225" t="s">
        <v>3050</v>
      </c>
      <c r="K58" s="225" t="s">
        <v>668</v>
      </c>
      <c r="L58" s="225"/>
      <c r="M58" s="226">
        <v>5410902520</v>
      </c>
      <c r="N58" s="224" t="s">
        <v>1365</v>
      </c>
      <c r="O58" s="225">
        <v>40697</v>
      </c>
      <c r="P58" s="224"/>
      <c r="Q58" s="225"/>
      <c r="R58" s="224"/>
      <c r="S58" s="225"/>
      <c r="T58" s="225" t="s">
        <v>1716</v>
      </c>
      <c r="U58" s="225">
        <v>40722</v>
      </c>
      <c r="V58" s="225"/>
      <c r="W58" s="225"/>
      <c r="X58" s="225"/>
      <c r="Y58" s="226"/>
      <c r="Z58" s="226"/>
      <c r="AA58" s="226"/>
      <c r="AB58" s="230"/>
      <c r="AC58" s="230"/>
      <c r="AD58" s="224"/>
      <c r="AE58" s="224"/>
      <c r="AF58" s="224"/>
      <c r="AG58" s="224"/>
      <c r="AH58" s="225"/>
      <c r="AI58" s="225"/>
      <c r="AJ58" s="225"/>
      <c r="AK58" s="225"/>
      <c r="AL58" s="225"/>
      <c r="AM58" s="225"/>
      <c r="AN58" s="225"/>
      <c r="AO58" s="225"/>
      <c r="AP58" s="231"/>
      <c r="AQ58" s="226"/>
      <c r="AR58" s="226"/>
      <c r="AS58" s="232" t="s">
        <v>3050</v>
      </c>
    </row>
    <row r="59" spans="1:45" s="123" customFormat="1" ht="178.5" x14ac:dyDescent="0.2">
      <c r="A59" s="246" t="s">
        <v>359</v>
      </c>
      <c r="B59" s="247" t="s">
        <v>2260</v>
      </c>
      <c r="C59" s="247" t="s">
        <v>3094</v>
      </c>
      <c r="D59" s="247" t="s">
        <v>215</v>
      </c>
      <c r="E59" s="247"/>
      <c r="F59" s="247" t="s">
        <v>972</v>
      </c>
      <c r="G59" s="264">
        <v>47000000</v>
      </c>
      <c r="H59" s="264">
        <v>40000000</v>
      </c>
      <c r="I59" s="248"/>
      <c r="J59" s="251" t="s">
        <v>973</v>
      </c>
      <c r="K59" s="251" t="s">
        <v>2028</v>
      </c>
      <c r="L59" s="251"/>
      <c r="M59" s="248">
        <v>6410901120</v>
      </c>
      <c r="N59" s="246" t="s">
        <v>1398</v>
      </c>
      <c r="O59" s="251">
        <v>40722</v>
      </c>
      <c r="P59" s="246" t="s">
        <v>1980</v>
      </c>
      <c r="Q59" s="252">
        <v>40722</v>
      </c>
      <c r="R59" s="246" t="s">
        <v>2415</v>
      </c>
      <c r="S59" s="252">
        <v>40729</v>
      </c>
      <c r="T59" s="251" t="s">
        <v>974</v>
      </c>
      <c r="U59" s="252">
        <v>40722</v>
      </c>
      <c r="V59" s="252">
        <v>40752</v>
      </c>
      <c r="W59" s="252"/>
      <c r="X59" s="252"/>
      <c r="Y59" s="248"/>
      <c r="Z59" s="248"/>
      <c r="AA59" s="248"/>
      <c r="AB59" s="254"/>
      <c r="AC59" s="254"/>
      <c r="AD59" s="248"/>
      <c r="AE59" s="248"/>
      <c r="AF59" s="248"/>
      <c r="AG59" s="248"/>
      <c r="AH59" s="247" t="s">
        <v>2416</v>
      </c>
      <c r="AI59" s="252">
        <v>40814</v>
      </c>
      <c r="AJ59" s="252"/>
      <c r="AK59" s="252"/>
      <c r="AL59" s="252"/>
      <c r="AM59" s="252"/>
      <c r="AN59" s="252"/>
      <c r="AO59" s="252">
        <v>40875</v>
      </c>
      <c r="AP59" s="255">
        <v>40918</v>
      </c>
      <c r="AQ59" s="248"/>
      <c r="AR59" s="267">
        <v>1</v>
      </c>
      <c r="AS59" s="257" t="s">
        <v>1259</v>
      </c>
    </row>
    <row r="60" spans="1:45" s="123" customFormat="1" ht="89.25" x14ac:dyDescent="0.2">
      <c r="A60" s="246" t="s">
        <v>360</v>
      </c>
      <c r="B60" s="247" t="s">
        <v>794</v>
      </c>
      <c r="C60" s="247" t="s">
        <v>2352</v>
      </c>
      <c r="D60" s="248"/>
      <c r="E60" s="247" t="s">
        <v>2352</v>
      </c>
      <c r="F60" s="247" t="s">
        <v>573</v>
      </c>
      <c r="G60" s="276">
        <v>379852321</v>
      </c>
      <c r="H60" s="264">
        <v>379852321</v>
      </c>
      <c r="I60" s="250"/>
      <c r="J60" s="251" t="s">
        <v>574</v>
      </c>
      <c r="K60" s="251" t="s">
        <v>668</v>
      </c>
      <c r="L60" s="251" t="s">
        <v>1225</v>
      </c>
      <c r="M60" s="248">
        <v>6111902120</v>
      </c>
      <c r="N60" s="246" t="s">
        <v>1997</v>
      </c>
      <c r="O60" s="252">
        <v>40869</v>
      </c>
      <c r="P60" s="246" t="s">
        <v>1998</v>
      </c>
      <c r="Q60" s="252">
        <v>40871</v>
      </c>
      <c r="R60" s="246" t="s">
        <v>1999</v>
      </c>
      <c r="S60" s="252">
        <v>40896</v>
      </c>
      <c r="T60" s="251" t="s">
        <v>1367</v>
      </c>
      <c r="U60" s="252">
        <v>40871</v>
      </c>
      <c r="V60" s="252">
        <v>40903</v>
      </c>
      <c r="W60" s="252">
        <v>41086</v>
      </c>
      <c r="X60" s="251" t="s">
        <v>2594</v>
      </c>
      <c r="Y60" s="253"/>
      <c r="Z60" s="253"/>
      <c r="AA60" s="253"/>
      <c r="AB60" s="254"/>
      <c r="AC60" s="254"/>
      <c r="AD60" s="253"/>
      <c r="AE60" s="253"/>
      <c r="AF60" s="253"/>
      <c r="AG60" s="253"/>
      <c r="AH60" s="246" t="s">
        <v>577</v>
      </c>
      <c r="AI60" s="252"/>
      <c r="AJ60" s="252"/>
      <c r="AK60" s="252"/>
      <c r="AL60" s="252"/>
      <c r="AM60" s="252"/>
      <c r="AN60" s="252"/>
      <c r="AO60" s="252">
        <v>40921</v>
      </c>
      <c r="AP60" s="255">
        <v>41082</v>
      </c>
      <c r="AQ60" s="248"/>
      <c r="AR60" s="248"/>
      <c r="AS60" s="257" t="s">
        <v>1259</v>
      </c>
    </row>
    <row r="61" spans="1:45" s="123" customFormat="1" ht="89.25" x14ac:dyDescent="0.2">
      <c r="A61" s="246" t="s">
        <v>361</v>
      </c>
      <c r="B61" s="247" t="s">
        <v>794</v>
      </c>
      <c r="C61" s="247" t="s">
        <v>2502</v>
      </c>
      <c r="D61" s="247"/>
      <c r="E61" s="247" t="s">
        <v>2502</v>
      </c>
      <c r="F61" s="247" t="s">
        <v>2805</v>
      </c>
      <c r="G61" s="264">
        <v>616107310</v>
      </c>
      <c r="H61" s="264">
        <v>616107310</v>
      </c>
      <c r="I61" s="250"/>
      <c r="J61" s="251" t="s">
        <v>574</v>
      </c>
      <c r="K61" s="251" t="s">
        <v>668</v>
      </c>
      <c r="L61" s="251"/>
      <c r="M61" s="247">
        <v>6111902120</v>
      </c>
      <c r="N61" s="246" t="s">
        <v>2806</v>
      </c>
      <c r="O61" s="251">
        <v>40879</v>
      </c>
      <c r="P61" s="246" t="s">
        <v>850</v>
      </c>
      <c r="Q61" s="252">
        <v>40879</v>
      </c>
      <c r="R61" s="246" t="s">
        <v>2807</v>
      </c>
      <c r="S61" s="252">
        <v>40896</v>
      </c>
      <c r="T61" s="251" t="s">
        <v>1367</v>
      </c>
      <c r="U61" s="252">
        <v>40879</v>
      </c>
      <c r="V61" s="252">
        <v>40903</v>
      </c>
      <c r="W61" s="252">
        <v>41086</v>
      </c>
      <c r="X61" s="252"/>
      <c r="Y61" s="253"/>
      <c r="Z61" s="253"/>
      <c r="AA61" s="253"/>
      <c r="AB61" s="254"/>
      <c r="AC61" s="254"/>
      <c r="AD61" s="253"/>
      <c r="AE61" s="253"/>
      <c r="AF61" s="253"/>
      <c r="AG61" s="253"/>
      <c r="AH61" s="253"/>
      <c r="AI61" s="252"/>
      <c r="AJ61" s="252"/>
      <c r="AK61" s="252"/>
      <c r="AL61" s="252"/>
      <c r="AM61" s="252"/>
      <c r="AN61" s="252"/>
      <c r="AO61" s="252">
        <v>41086</v>
      </c>
      <c r="AP61" s="255">
        <v>41233</v>
      </c>
      <c r="AQ61" s="248"/>
      <c r="AR61" s="248"/>
      <c r="AS61" s="257" t="s">
        <v>1259</v>
      </c>
    </row>
    <row r="62" spans="1:45" s="123" customFormat="1" ht="140.25" x14ac:dyDescent="0.2">
      <c r="A62" s="133" t="s">
        <v>362</v>
      </c>
      <c r="B62" s="130" t="s">
        <v>2260</v>
      </c>
      <c r="C62" s="130" t="s">
        <v>1914</v>
      </c>
      <c r="D62" s="130" t="s">
        <v>2595</v>
      </c>
      <c r="E62" s="130"/>
      <c r="F62" s="130" t="s">
        <v>507</v>
      </c>
      <c r="G62" s="148">
        <v>322000000</v>
      </c>
      <c r="H62" s="147">
        <v>282000000</v>
      </c>
      <c r="I62" s="125"/>
      <c r="J62" s="147">
        <v>40000000</v>
      </c>
      <c r="K62" s="132" t="s">
        <v>508</v>
      </c>
      <c r="L62" s="132"/>
      <c r="M62" s="122">
        <v>6410901320</v>
      </c>
      <c r="N62" s="133" t="s">
        <v>509</v>
      </c>
      <c r="O62" s="129">
        <v>40889</v>
      </c>
      <c r="P62" s="133" t="s">
        <v>2596</v>
      </c>
      <c r="Q62" s="127">
        <v>40903</v>
      </c>
      <c r="R62" s="133" t="s">
        <v>1901</v>
      </c>
      <c r="S62" s="127">
        <v>40920</v>
      </c>
      <c r="T62" s="132" t="s">
        <v>1212</v>
      </c>
      <c r="U62" s="127">
        <v>40903</v>
      </c>
      <c r="V62" s="127">
        <v>40947</v>
      </c>
      <c r="W62" s="127">
        <v>41313</v>
      </c>
      <c r="X62" s="127"/>
      <c r="Y62" s="133" t="s">
        <v>966</v>
      </c>
      <c r="Z62" s="133" t="s">
        <v>967</v>
      </c>
      <c r="AA62" s="124"/>
      <c r="AB62" s="128"/>
      <c r="AC62" s="128"/>
      <c r="AD62" s="124"/>
      <c r="AE62" s="124"/>
      <c r="AF62" s="124"/>
      <c r="AG62" s="124"/>
      <c r="AH62" s="133" t="s">
        <v>428</v>
      </c>
      <c r="AI62" s="127"/>
      <c r="AJ62" s="127"/>
      <c r="AK62" s="127"/>
      <c r="AL62" s="127"/>
      <c r="AM62" s="127"/>
      <c r="AN62" s="127"/>
      <c r="AO62" s="127"/>
      <c r="AP62" s="126"/>
      <c r="AQ62" s="122"/>
      <c r="AR62" s="122"/>
      <c r="AS62" s="122"/>
    </row>
    <row r="63" spans="1:45" s="123" customFormat="1" ht="63.75" x14ac:dyDescent="0.2">
      <c r="A63" s="246" t="s">
        <v>2017</v>
      </c>
      <c r="B63" s="247" t="s">
        <v>2260</v>
      </c>
      <c r="C63" s="247" t="s">
        <v>510</v>
      </c>
      <c r="D63" s="247" t="s">
        <v>898</v>
      </c>
      <c r="E63" s="247" t="s">
        <v>892</v>
      </c>
      <c r="F63" s="247" t="s">
        <v>1953</v>
      </c>
      <c r="G63" s="264">
        <v>55000000</v>
      </c>
      <c r="H63" s="264">
        <v>50000000</v>
      </c>
      <c r="I63" s="250"/>
      <c r="J63" s="276" t="s">
        <v>2978</v>
      </c>
      <c r="K63" s="251" t="s">
        <v>2162</v>
      </c>
      <c r="L63" s="251"/>
      <c r="M63" s="248">
        <v>5410901220</v>
      </c>
      <c r="N63" s="246" t="s">
        <v>1954</v>
      </c>
      <c r="O63" s="290">
        <v>40875</v>
      </c>
      <c r="P63" s="246" t="s">
        <v>1897</v>
      </c>
      <c r="Q63" s="252">
        <v>40906</v>
      </c>
      <c r="R63" s="246" t="s">
        <v>1898</v>
      </c>
      <c r="S63" s="252">
        <v>40919</v>
      </c>
      <c r="T63" s="251" t="s">
        <v>1367</v>
      </c>
      <c r="U63" s="252">
        <v>40906</v>
      </c>
      <c r="V63" s="252">
        <v>40962</v>
      </c>
      <c r="W63" s="252">
        <v>41144</v>
      </c>
      <c r="X63" s="252"/>
      <c r="Y63" s="253"/>
      <c r="Z63" s="253"/>
      <c r="AA63" s="253"/>
      <c r="AB63" s="254"/>
      <c r="AC63" s="254"/>
      <c r="AD63" s="253"/>
      <c r="AE63" s="253"/>
      <c r="AF63" s="253"/>
      <c r="AG63" s="253"/>
      <c r="AH63" s="246" t="s">
        <v>429</v>
      </c>
      <c r="AI63" s="252">
        <v>41053</v>
      </c>
      <c r="AJ63" s="252"/>
      <c r="AK63" s="252"/>
      <c r="AL63" s="252"/>
      <c r="AM63" s="252"/>
      <c r="AN63" s="252"/>
      <c r="AO63" s="252">
        <v>41144</v>
      </c>
      <c r="AP63" s="255">
        <v>41215</v>
      </c>
      <c r="AQ63" s="248"/>
      <c r="AR63" s="248"/>
      <c r="AS63" s="257" t="s">
        <v>1259</v>
      </c>
    </row>
    <row r="64" spans="1:45" s="123" customFormat="1" ht="114.75" x14ac:dyDescent="0.2">
      <c r="A64" s="246" t="s">
        <v>1862</v>
      </c>
      <c r="B64" s="247" t="s">
        <v>2260</v>
      </c>
      <c r="C64" s="247" t="s">
        <v>510</v>
      </c>
      <c r="D64" s="247" t="s">
        <v>898</v>
      </c>
      <c r="E64" s="247" t="s">
        <v>892</v>
      </c>
      <c r="F64" s="247" t="s">
        <v>1955</v>
      </c>
      <c r="G64" s="264">
        <v>55000000</v>
      </c>
      <c r="H64" s="264">
        <v>50000000</v>
      </c>
      <c r="I64" s="250"/>
      <c r="J64" s="265" t="s">
        <v>2978</v>
      </c>
      <c r="K64" s="251" t="s">
        <v>2162</v>
      </c>
      <c r="L64" s="252"/>
      <c r="M64" s="248">
        <v>6111902120</v>
      </c>
      <c r="N64" s="246" t="s">
        <v>2979</v>
      </c>
      <c r="O64" s="290">
        <v>40875</v>
      </c>
      <c r="P64" s="246" t="s">
        <v>1899</v>
      </c>
      <c r="Q64" s="252">
        <v>40906</v>
      </c>
      <c r="R64" s="246" t="s">
        <v>1900</v>
      </c>
      <c r="S64" s="252">
        <v>40919</v>
      </c>
      <c r="T64" s="251" t="s">
        <v>1219</v>
      </c>
      <c r="U64" s="252">
        <v>40906</v>
      </c>
      <c r="V64" s="252">
        <v>40962</v>
      </c>
      <c r="W64" s="252">
        <v>41113</v>
      </c>
      <c r="X64" s="252"/>
      <c r="Y64" s="253"/>
      <c r="Z64" s="253"/>
      <c r="AA64" s="253"/>
      <c r="AB64" s="254"/>
      <c r="AC64" s="254"/>
      <c r="AD64" s="253"/>
      <c r="AE64" s="253"/>
      <c r="AF64" s="253"/>
      <c r="AG64" s="253"/>
      <c r="AH64" s="246" t="s">
        <v>430</v>
      </c>
      <c r="AI64" s="252">
        <v>41053</v>
      </c>
      <c r="AJ64" s="252"/>
      <c r="AK64" s="252"/>
      <c r="AL64" s="252"/>
      <c r="AM64" s="252"/>
      <c r="AN64" s="252"/>
      <c r="AO64" s="252">
        <v>41113</v>
      </c>
      <c r="AP64" s="255">
        <v>41232</v>
      </c>
      <c r="AQ64" s="248"/>
      <c r="AR64" s="248"/>
      <c r="AS64" s="257" t="s">
        <v>1259</v>
      </c>
    </row>
    <row r="65" spans="1:46" s="123" customFormat="1" ht="89.25" x14ac:dyDescent="0.2">
      <c r="A65" s="246" t="s">
        <v>1856</v>
      </c>
      <c r="B65" s="247" t="s">
        <v>794</v>
      </c>
      <c r="C65" s="247" t="s">
        <v>2502</v>
      </c>
      <c r="D65" s="247" t="s">
        <v>1956</v>
      </c>
      <c r="E65" s="247" t="s">
        <v>892</v>
      </c>
      <c r="F65" s="247" t="s">
        <v>3052</v>
      </c>
      <c r="G65" s="264">
        <v>2147561846</v>
      </c>
      <c r="H65" s="249">
        <v>2147561846</v>
      </c>
      <c r="I65" s="250"/>
      <c r="J65" s="251" t="s">
        <v>574</v>
      </c>
      <c r="K65" s="251" t="s">
        <v>668</v>
      </c>
      <c r="L65" s="251"/>
      <c r="M65" s="248">
        <v>6111902120</v>
      </c>
      <c r="N65" s="246" t="s">
        <v>3053</v>
      </c>
      <c r="O65" s="291" t="s">
        <v>409</v>
      </c>
      <c r="P65" s="246" t="s">
        <v>330</v>
      </c>
      <c r="Q65" s="252">
        <v>40906</v>
      </c>
      <c r="R65" s="246" t="s">
        <v>705</v>
      </c>
      <c r="S65" s="252">
        <v>40983</v>
      </c>
      <c r="T65" s="251" t="s">
        <v>1367</v>
      </c>
      <c r="U65" s="252">
        <v>40906</v>
      </c>
      <c r="V65" s="252"/>
      <c r="W65" s="252"/>
      <c r="X65" s="252"/>
      <c r="Y65" s="252"/>
      <c r="Z65" s="252"/>
      <c r="AA65" s="252"/>
      <c r="AB65" s="279" t="s">
        <v>2597</v>
      </c>
      <c r="AC65" s="254"/>
      <c r="AD65" s="253"/>
      <c r="AE65" s="253"/>
      <c r="AF65" s="246"/>
      <c r="AG65" s="246"/>
      <c r="AH65" s="292"/>
      <c r="AI65" s="252"/>
      <c r="AJ65" s="252"/>
      <c r="AK65" s="252"/>
      <c r="AL65" s="252"/>
      <c r="AM65" s="252"/>
      <c r="AN65" s="252"/>
      <c r="AO65" s="252"/>
      <c r="AP65" s="255"/>
      <c r="AQ65" s="248"/>
      <c r="AR65" s="248"/>
      <c r="AS65" s="257" t="s">
        <v>1259</v>
      </c>
    </row>
    <row r="66" spans="1:46" s="118" customFormat="1" x14ac:dyDescent="0.2">
      <c r="G66" s="121"/>
      <c r="H66" s="120"/>
      <c r="AB66" s="119"/>
      <c r="AC66" s="119"/>
      <c r="AD66" s="119"/>
      <c r="AE66" s="119"/>
      <c r="AF66" s="119"/>
      <c r="AG66" s="119"/>
      <c r="AQ66" s="117"/>
      <c r="AR66" s="117"/>
    </row>
    <row r="67" spans="1:46" x14ac:dyDescent="0.2">
      <c r="AQ67" s="117"/>
      <c r="AR67" s="117"/>
      <c r="AS67" s="116"/>
      <c r="AT67" s="116"/>
    </row>
    <row r="68" spans="1:46" x14ac:dyDescent="0.2">
      <c r="AQ68" s="117"/>
      <c r="AR68" s="117"/>
      <c r="AS68" s="116"/>
      <c r="AT68" s="116"/>
    </row>
    <row r="69" spans="1:46" x14ac:dyDescent="0.2">
      <c r="AQ69" s="117"/>
      <c r="AR69" s="117"/>
      <c r="AS69" s="116"/>
      <c r="AT69" s="116"/>
    </row>
    <row r="70" spans="1:46" x14ac:dyDescent="0.2">
      <c r="AQ70" s="116"/>
      <c r="AR70" s="116"/>
      <c r="AS70" s="116"/>
      <c r="AT70" s="116"/>
    </row>
    <row r="71" spans="1:46" x14ac:dyDescent="0.2">
      <c r="G71" s="110"/>
      <c r="H71" s="110"/>
      <c r="I71" s="110"/>
      <c r="AQ71" s="116"/>
      <c r="AR71" s="116"/>
      <c r="AS71" s="116"/>
      <c r="AT71" s="116"/>
    </row>
    <row r="72" spans="1:46" x14ac:dyDescent="0.2">
      <c r="G72" s="110"/>
      <c r="H72" s="110"/>
      <c r="I72" s="110"/>
      <c r="AQ72" s="116"/>
      <c r="AR72" s="116"/>
      <c r="AS72" s="116"/>
      <c r="AT72" s="116"/>
    </row>
    <row r="73" spans="1:46" x14ac:dyDescent="0.2">
      <c r="G73" s="110"/>
      <c r="H73" s="110"/>
      <c r="I73" s="110"/>
      <c r="AQ73" s="116"/>
      <c r="AR73" s="116"/>
      <c r="AS73" s="116"/>
      <c r="AT73" s="116"/>
    </row>
    <row r="74" spans="1:46" x14ac:dyDescent="0.2">
      <c r="G74" s="110"/>
      <c r="H74" s="110"/>
      <c r="I74" s="110"/>
      <c r="AQ74" s="116"/>
      <c r="AR74" s="116"/>
      <c r="AS74" s="116"/>
      <c r="AT74" s="116"/>
    </row>
    <row r="75" spans="1:46" x14ac:dyDescent="0.2">
      <c r="AQ75" s="116"/>
      <c r="AR75" s="116"/>
      <c r="AS75" s="116"/>
      <c r="AT75" s="116"/>
    </row>
    <row r="76" spans="1:46" x14ac:dyDescent="0.2">
      <c r="AQ76" s="116"/>
      <c r="AR76" s="116"/>
      <c r="AS76" s="116"/>
      <c r="AT76" s="116"/>
    </row>
    <row r="77" spans="1:46" x14ac:dyDescent="0.2">
      <c r="AQ77" s="116"/>
      <c r="AR77" s="116"/>
      <c r="AS77" s="116"/>
      <c r="AT77" s="116"/>
    </row>
    <row r="78" spans="1:46" x14ac:dyDescent="0.2">
      <c r="AQ78" s="116"/>
      <c r="AR78" s="116"/>
      <c r="AS78" s="116"/>
      <c r="AT78" s="116"/>
    </row>
    <row r="79" spans="1:46" ht="5.25" customHeight="1" x14ac:dyDescent="0.2">
      <c r="AQ79" s="116"/>
      <c r="AR79" s="116"/>
      <c r="AS79" s="116"/>
      <c r="AT79" s="116"/>
    </row>
    <row r="80" spans="1:46" hidden="1" x14ac:dyDescent="0.2">
      <c r="AQ80" s="116"/>
      <c r="AR80" s="116"/>
      <c r="AS80" s="116"/>
      <c r="AT80" s="116"/>
    </row>
    <row r="81" spans="43:46" hidden="1" x14ac:dyDescent="0.2">
      <c r="AQ81" s="116"/>
      <c r="AR81" s="116"/>
      <c r="AS81" s="116"/>
      <c r="AT81" s="116"/>
    </row>
    <row r="82" spans="43:46" hidden="1" x14ac:dyDescent="0.2">
      <c r="AQ82" s="116"/>
      <c r="AR82" s="116"/>
      <c r="AS82" s="116"/>
      <c r="AT82" s="116"/>
    </row>
    <row r="83" spans="43:46" hidden="1" x14ac:dyDescent="0.2">
      <c r="AQ83" s="116"/>
      <c r="AR83" s="116"/>
      <c r="AS83" s="116"/>
      <c r="AT83" s="116"/>
    </row>
    <row r="84" spans="43:46" hidden="1" x14ac:dyDescent="0.2">
      <c r="AQ84" s="116"/>
      <c r="AR84" s="116"/>
      <c r="AS84" s="116"/>
      <c r="AT84" s="116"/>
    </row>
    <row r="85" spans="43:46" hidden="1" x14ac:dyDescent="0.2">
      <c r="AQ85" s="116"/>
      <c r="AR85" s="116"/>
      <c r="AS85" s="116"/>
      <c r="AT85" s="116"/>
    </row>
    <row r="86" spans="43:46" hidden="1" x14ac:dyDescent="0.2">
      <c r="AQ86" s="116"/>
      <c r="AR86" s="116"/>
      <c r="AS86" s="116"/>
      <c r="AT86" s="116"/>
    </row>
    <row r="87" spans="43:46" hidden="1" x14ac:dyDescent="0.2">
      <c r="AQ87" s="116"/>
      <c r="AR87" s="116"/>
      <c r="AS87" s="116"/>
      <c r="AT87" s="116"/>
    </row>
    <row r="88" spans="43:46" hidden="1" x14ac:dyDescent="0.2">
      <c r="AQ88" s="116"/>
      <c r="AR88" s="116"/>
      <c r="AS88" s="116"/>
      <c r="AT88" s="116"/>
    </row>
    <row r="89" spans="43:46" hidden="1" x14ac:dyDescent="0.2">
      <c r="AQ89" s="116"/>
      <c r="AR89" s="116"/>
      <c r="AS89" s="116"/>
      <c r="AT89" s="116"/>
    </row>
    <row r="90" spans="43:46" hidden="1" x14ac:dyDescent="0.2">
      <c r="AQ90" s="116"/>
      <c r="AR90" s="116"/>
      <c r="AS90" s="116"/>
      <c r="AT90" s="116"/>
    </row>
    <row r="91" spans="43:46" hidden="1" x14ac:dyDescent="0.2">
      <c r="AQ91" s="116"/>
      <c r="AR91" s="116"/>
      <c r="AS91" s="116"/>
      <c r="AT91" s="116"/>
    </row>
    <row r="92" spans="43:46" hidden="1" x14ac:dyDescent="0.2">
      <c r="AQ92" s="116"/>
      <c r="AR92" s="116"/>
      <c r="AS92" s="116"/>
      <c r="AT92" s="116"/>
    </row>
    <row r="93" spans="43:46" hidden="1" x14ac:dyDescent="0.2">
      <c r="AQ93" s="116"/>
      <c r="AR93" s="116"/>
      <c r="AS93" s="116"/>
      <c r="AT93" s="116"/>
    </row>
    <row r="94" spans="43:46" hidden="1" x14ac:dyDescent="0.2">
      <c r="AQ94" s="116"/>
      <c r="AR94" s="116"/>
      <c r="AS94" s="116"/>
      <c r="AT94" s="116"/>
    </row>
    <row r="95" spans="43:46" hidden="1" x14ac:dyDescent="0.2">
      <c r="AQ95" s="116"/>
      <c r="AR95" s="116"/>
      <c r="AS95" s="116"/>
      <c r="AT95" s="116"/>
    </row>
    <row r="96" spans="43:46" hidden="1" x14ac:dyDescent="0.2">
      <c r="AQ96" s="116"/>
      <c r="AR96" s="116"/>
      <c r="AS96" s="116"/>
      <c r="AT96" s="116"/>
    </row>
    <row r="97" spans="43:46" hidden="1" x14ac:dyDescent="0.2">
      <c r="AQ97" s="116"/>
      <c r="AR97" s="116"/>
      <c r="AS97" s="116"/>
      <c r="AT97" s="116"/>
    </row>
    <row r="98" spans="43:46" hidden="1" x14ac:dyDescent="0.2">
      <c r="AQ98" s="116"/>
      <c r="AR98" s="116"/>
      <c r="AS98" s="116"/>
      <c r="AT98" s="116"/>
    </row>
    <row r="99" spans="43:46" hidden="1" x14ac:dyDescent="0.2">
      <c r="AQ99" s="116"/>
      <c r="AR99" s="116"/>
      <c r="AS99" s="116"/>
      <c r="AT99" s="116"/>
    </row>
    <row r="100" spans="43:46" hidden="1" x14ac:dyDescent="0.2">
      <c r="AQ100" s="116"/>
      <c r="AR100" s="116"/>
      <c r="AS100" s="116"/>
      <c r="AT100" s="116"/>
    </row>
    <row r="101" spans="43:46" hidden="1" x14ac:dyDescent="0.2">
      <c r="AQ101" s="116"/>
      <c r="AR101" s="116"/>
      <c r="AS101" s="116"/>
      <c r="AT101" s="116"/>
    </row>
    <row r="102" spans="43:46" hidden="1" x14ac:dyDescent="0.2">
      <c r="AQ102" s="116"/>
      <c r="AR102" s="116"/>
      <c r="AS102" s="116"/>
      <c r="AT102" s="116"/>
    </row>
    <row r="103" spans="43:46" hidden="1" x14ac:dyDescent="0.2">
      <c r="AQ103" s="116"/>
      <c r="AR103" s="116"/>
      <c r="AS103" s="116"/>
      <c r="AT103" s="116"/>
    </row>
    <row r="104" spans="43:46" hidden="1" x14ac:dyDescent="0.2">
      <c r="AQ104" s="116"/>
      <c r="AR104" s="116"/>
      <c r="AS104" s="116"/>
      <c r="AT104" s="116"/>
    </row>
    <row r="105" spans="43:46" hidden="1" x14ac:dyDescent="0.2">
      <c r="AQ105" s="116"/>
      <c r="AR105" s="116"/>
      <c r="AS105" s="116"/>
      <c r="AT105" s="116"/>
    </row>
    <row r="106" spans="43:46" hidden="1" x14ac:dyDescent="0.2">
      <c r="AQ106" s="116"/>
      <c r="AR106" s="116"/>
      <c r="AS106" s="116"/>
      <c r="AT106" s="116"/>
    </row>
    <row r="107" spans="43:46" hidden="1" x14ac:dyDescent="0.2">
      <c r="AQ107" s="116"/>
      <c r="AR107" s="116"/>
      <c r="AS107" s="116"/>
      <c r="AT107" s="116"/>
    </row>
    <row r="108" spans="43:46" hidden="1" x14ac:dyDescent="0.2">
      <c r="AQ108" s="116"/>
      <c r="AR108" s="116"/>
      <c r="AS108" s="116"/>
      <c r="AT108" s="116"/>
    </row>
    <row r="109" spans="43:46" hidden="1" x14ac:dyDescent="0.2">
      <c r="AQ109" s="116"/>
      <c r="AR109" s="116"/>
      <c r="AS109" s="116"/>
      <c r="AT109" s="116"/>
    </row>
    <row r="110" spans="43:46" hidden="1" x14ac:dyDescent="0.2">
      <c r="AQ110" s="116"/>
      <c r="AR110" s="116"/>
      <c r="AS110" s="116"/>
      <c r="AT110" s="116"/>
    </row>
    <row r="111" spans="43:46" hidden="1" x14ac:dyDescent="0.2">
      <c r="AQ111" s="116"/>
      <c r="AR111" s="116"/>
      <c r="AS111" s="116"/>
      <c r="AT111" s="116"/>
    </row>
    <row r="112" spans="43:46" hidden="1" x14ac:dyDescent="0.2">
      <c r="AQ112" s="116"/>
      <c r="AR112" s="116"/>
      <c r="AS112" s="116"/>
      <c r="AT112" s="116"/>
    </row>
    <row r="113" spans="43:46" hidden="1" x14ac:dyDescent="0.2">
      <c r="AQ113" s="116"/>
      <c r="AR113" s="116"/>
      <c r="AS113" s="116"/>
      <c r="AT113" s="116"/>
    </row>
    <row r="114" spans="43:46" hidden="1" x14ac:dyDescent="0.2">
      <c r="AQ114" s="116"/>
      <c r="AR114" s="116"/>
      <c r="AS114" s="116"/>
      <c r="AT114" s="116"/>
    </row>
    <row r="115" spans="43:46" hidden="1" x14ac:dyDescent="0.2">
      <c r="AQ115" s="116"/>
      <c r="AR115" s="116"/>
      <c r="AS115" s="116"/>
      <c r="AT115" s="116"/>
    </row>
    <row r="116" spans="43:46" hidden="1" x14ac:dyDescent="0.2">
      <c r="AQ116" s="116"/>
      <c r="AR116" s="116"/>
      <c r="AS116" s="116"/>
      <c r="AT116" s="116"/>
    </row>
    <row r="117" spans="43:46" hidden="1" x14ac:dyDescent="0.2">
      <c r="AQ117" s="116"/>
      <c r="AR117" s="116"/>
      <c r="AS117" s="116"/>
      <c r="AT117" s="116"/>
    </row>
    <row r="118" spans="43:46" hidden="1" x14ac:dyDescent="0.2">
      <c r="AQ118" s="116"/>
      <c r="AR118" s="116"/>
      <c r="AS118" s="116"/>
      <c r="AT118" s="116"/>
    </row>
    <row r="119" spans="43:46" hidden="1" x14ac:dyDescent="0.2">
      <c r="AQ119" s="116"/>
      <c r="AR119" s="116"/>
      <c r="AS119" s="116"/>
      <c r="AT119" s="116"/>
    </row>
    <row r="120" spans="43:46" hidden="1" x14ac:dyDescent="0.2">
      <c r="AQ120" s="116"/>
      <c r="AR120" s="116"/>
      <c r="AS120" s="116"/>
      <c r="AT120" s="116"/>
    </row>
    <row r="121" spans="43:46" hidden="1" x14ac:dyDescent="0.2">
      <c r="AQ121" s="116"/>
      <c r="AR121" s="116"/>
      <c r="AS121" s="116"/>
      <c r="AT121" s="116"/>
    </row>
    <row r="122" spans="43:46" hidden="1" x14ac:dyDescent="0.2">
      <c r="AQ122" s="116"/>
      <c r="AR122" s="116"/>
      <c r="AS122" s="116"/>
      <c r="AT122" s="116"/>
    </row>
    <row r="123" spans="43:46" hidden="1" x14ac:dyDescent="0.2">
      <c r="AQ123" s="116"/>
      <c r="AR123" s="116"/>
      <c r="AS123" s="116"/>
      <c r="AT123" s="116"/>
    </row>
    <row r="124" spans="43:46" hidden="1" x14ac:dyDescent="0.2">
      <c r="AQ124" s="116"/>
      <c r="AR124" s="116"/>
      <c r="AS124" s="116"/>
      <c r="AT124" s="116"/>
    </row>
    <row r="125" spans="43:46" hidden="1" x14ac:dyDescent="0.2">
      <c r="AQ125" s="116"/>
      <c r="AR125" s="116"/>
      <c r="AS125" s="116"/>
      <c r="AT125" s="116"/>
    </row>
    <row r="126" spans="43:46" hidden="1" x14ac:dyDescent="0.2">
      <c r="AQ126" s="116"/>
      <c r="AR126" s="116"/>
      <c r="AS126" s="116"/>
      <c r="AT126" s="116"/>
    </row>
    <row r="127" spans="43:46" hidden="1" x14ac:dyDescent="0.2">
      <c r="AQ127" s="116"/>
      <c r="AR127" s="116"/>
      <c r="AS127" s="116"/>
      <c r="AT127" s="116"/>
    </row>
    <row r="128" spans="43:46" hidden="1" x14ac:dyDescent="0.2">
      <c r="AQ128" s="116"/>
      <c r="AR128" s="116"/>
      <c r="AS128" s="116"/>
      <c r="AT128" s="116"/>
    </row>
    <row r="129" spans="43:46" hidden="1" x14ac:dyDescent="0.2">
      <c r="AQ129" s="116"/>
      <c r="AR129" s="116"/>
      <c r="AS129" s="116"/>
      <c r="AT129" s="116"/>
    </row>
    <row r="130" spans="43:46" hidden="1" x14ac:dyDescent="0.2">
      <c r="AQ130" s="116"/>
      <c r="AR130" s="116"/>
      <c r="AS130" s="116"/>
      <c r="AT130" s="116"/>
    </row>
    <row r="131" spans="43:46" hidden="1" x14ac:dyDescent="0.2">
      <c r="AQ131" s="116"/>
      <c r="AR131" s="116"/>
      <c r="AS131" s="116"/>
      <c r="AT131" s="116"/>
    </row>
    <row r="132" spans="43:46" hidden="1" x14ac:dyDescent="0.2">
      <c r="AQ132" s="116"/>
      <c r="AR132" s="116"/>
      <c r="AS132" s="116"/>
      <c r="AT132" s="116"/>
    </row>
    <row r="133" spans="43:46" hidden="1" x14ac:dyDescent="0.2">
      <c r="AQ133" s="116"/>
      <c r="AR133" s="116"/>
      <c r="AS133" s="116"/>
      <c r="AT133" s="116"/>
    </row>
    <row r="134" spans="43:46" hidden="1" x14ac:dyDescent="0.2">
      <c r="AQ134" s="116"/>
      <c r="AR134" s="116"/>
      <c r="AS134" s="116"/>
      <c r="AT134" s="116"/>
    </row>
    <row r="135" spans="43:46" hidden="1" x14ac:dyDescent="0.2">
      <c r="AQ135" s="116"/>
      <c r="AR135" s="116"/>
      <c r="AS135" s="116"/>
      <c r="AT135" s="116"/>
    </row>
    <row r="136" spans="43:46" hidden="1" x14ac:dyDescent="0.2">
      <c r="AQ136" s="116"/>
      <c r="AR136" s="116"/>
      <c r="AS136" s="116"/>
      <c r="AT136" s="116"/>
    </row>
    <row r="137" spans="43:46" hidden="1" x14ac:dyDescent="0.2">
      <c r="AQ137" s="116"/>
      <c r="AR137" s="116"/>
      <c r="AS137" s="116"/>
      <c r="AT137" s="116"/>
    </row>
    <row r="138" spans="43:46" hidden="1" x14ac:dyDescent="0.2">
      <c r="AQ138" s="116"/>
      <c r="AR138" s="116"/>
      <c r="AS138" s="116"/>
      <c r="AT138" s="116"/>
    </row>
    <row r="139" spans="43:46" hidden="1" x14ac:dyDescent="0.2">
      <c r="AQ139" s="116"/>
      <c r="AR139" s="116"/>
      <c r="AS139" s="116"/>
      <c r="AT139" s="116"/>
    </row>
    <row r="140" spans="43:46" hidden="1" x14ac:dyDescent="0.2">
      <c r="AQ140" s="116"/>
      <c r="AR140" s="116"/>
      <c r="AS140" s="116"/>
      <c r="AT140" s="116"/>
    </row>
    <row r="141" spans="43:46" hidden="1" x14ac:dyDescent="0.2">
      <c r="AQ141" s="116"/>
      <c r="AR141" s="116"/>
      <c r="AS141" s="116"/>
      <c r="AT141" s="116"/>
    </row>
    <row r="142" spans="43:46" hidden="1" x14ac:dyDescent="0.2">
      <c r="AQ142" s="116"/>
      <c r="AR142" s="116"/>
      <c r="AS142" s="116"/>
      <c r="AT142" s="116"/>
    </row>
    <row r="143" spans="43:46" hidden="1" x14ac:dyDescent="0.2">
      <c r="AQ143" s="116"/>
      <c r="AR143" s="116"/>
      <c r="AS143" s="116"/>
      <c r="AT143" s="116"/>
    </row>
    <row r="144" spans="43:46" hidden="1" x14ac:dyDescent="0.2">
      <c r="AQ144" s="116"/>
      <c r="AR144" s="116"/>
      <c r="AS144" s="116"/>
      <c r="AT144" s="116"/>
    </row>
    <row r="145" spans="43:46" hidden="1" x14ac:dyDescent="0.2">
      <c r="AQ145" s="116"/>
      <c r="AR145" s="116"/>
      <c r="AS145" s="116"/>
      <c r="AT145" s="116"/>
    </row>
    <row r="146" spans="43:46" hidden="1" x14ac:dyDescent="0.2">
      <c r="AQ146" s="116"/>
      <c r="AR146" s="116"/>
      <c r="AS146" s="116"/>
      <c r="AT146" s="116"/>
    </row>
    <row r="147" spans="43:46" hidden="1" x14ac:dyDescent="0.2">
      <c r="AQ147" s="116"/>
      <c r="AR147" s="116"/>
      <c r="AS147" s="116"/>
      <c r="AT147" s="116"/>
    </row>
    <row r="148" spans="43:46" hidden="1" x14ac:dyDescent="0.2">
      <c r="AQ148" s="116"/>
      <c r="AR148" s="116"/>
      <c r="AS148" s="116"/>
      <c r="AT148" s="116"/>
    </row>
    <row r="149" spans="43:46" hidden="1" x14ac:dyDescent="0.2">
      <c r="AQ149" s="116"/>
      <c r="AR149" s="116"/>
      <c r="AS149" s="116"/>
      <c r="AT149" s="116"/>
    </row>
    <row r="150" spans="43:46" x14ac:dyDescent="0.2">
      <c r="AQ150" s="116"/>
      <c r="AR150" s="116"/>
      <c r="AS150" s="116"/>
      <c r="AT150" s="116"/>
    </row>
    <row r="151" spans="43:46" x14ac:dyDescent="0.2">
      <c r="AQ151" s="116"/>
      <c r="AR151" s="116"/>
      <c r="AS151" s="116"/>
      <c r="AT151" s="116"/>
    </row>
    <row r="152" spans="43:46" x14ac:dyDescent="0.2">
      <c r="AQ152" s="116"/>
      <c r="AR152" s="116"/>
      <c r="AS152" s="116"/>
      <c r="AT152" s="116"/>
    </row>
    <row r="153" spans="43:46" x14ac:dyDescent="0.2">
      <c r="AQ153" s="116"/>
      <c r="AR153" s="116"/>
      <c r="AS153" s="116"/>
      <c r="AT153" s="116"/>
    </row>
    <row r="154" spans="43:46" x14ac:dyDescent="0.2">
      <c r="AQ154" s="116"/>
      <c r="AR154" s="116"/>
      <c r="AS154" s="116"/>
      <c r="AT154" s="116"/>
    </row>
    <row r="155" spans="43:46" x14ac:dyDescent="0.2">
      <c r="AQ155" s="116"/>
      <c r="AR155" s="116"/>
      <c r="AS155" s="116"/>
      <c r="AT155" s="116"/>
    </row>
    <row r="156" spans="43:46" x14ac:dyDescent="0.2">
      <c r="AQ156" s="116"/>
      <c r="AR156" s="116"/>
      <c r="AS156" s="116"/>
      <c r="AT156" s="116"/>
    </row>
    <row r="157" spans="43:46" x14ac:dyDescent="0.2">
      <c r="AQ157" s="116"/>
      <c r="AR157" s="116"/>
      <c r="AS157" s="116"/>
      <c r="AT157" s="116"/>
    </row>
    <row r="158" spans="43:46" x14ac:dyDescent="0.2">
      <c r="AQ158" s="116"/>
      <c r="AR158" s="116"/>
      <c r="AS158" s="116"/>
      <c r="AT158" s="116"/>
    </row>
    <row r="159" spans="43:46" x14ac:dyDescent="0.2">
      <c r="AQ159" s="116"/>
      <c r="AR159" s="116"/>
      <c r="AS159" s="116"/>
      <c r="AT159" s="116"/>
    </row>
    <row r="160" spans="43:46" x14ac:dyDescent="0.2">
      <c r="AQ160" s="116"/>
      <c r="AR160" s="116"/>
      <c r="AS160" s="116"/>
      <c r="AT160" s="116"/>
    </row>
    <row r="161" spans="43:46" x14ac:dyDescent="0.2">
      <c r="AQ161" s="116"/>
      <c r="AR161" s="116"/>
      <c r="AS161" s="116"/>
      <c r="AT161" s="116"/>
    </row>
    <row r="162" spans="43:46" x14ac:dyDescent="0.2">
      <c r="AQ162" s="116"/>
      <c r="AR162" s="116"/>
      <c r="AS162" s="116"/>
      <c r="AT162" s="116"/>
    </row>
    <row r="163" spans="43:46" x14ac:dyDescent="0.2">
      <c r="AQ163" s="116"/>
      <c r="AR163" s="116"/>
      <c r="AS163" s="116"/>
      <c r="AT163" s="116"/>
    </row>
    <row r="164" spans="43:46" x14ac:dyDescent="0.2">
      <c r="AQ164" s="116"/>
      <c r="AR164" s="116"/>
      <c r="AS164" s="116"/>
      <c r="AT164" s="116"/>
    </row>
    <row r="165" spans="43:46" x14ac:dyDescent="0.2">
      <c r="AQ165" s="116"/>
      <c r="AR165" s="116"/>
      <c r="AS165" s="116"/>
      <c r="AT165" s="116"/>
    </row>
    <row r="166" spans="43:46" x14ac:dyDescent="0.2">
      <c r="AQ166" s="116"/>
      <c r="AR166" s="116"/>
      <c r="AS166" s="116"/>
      <c r="AT166" s="116"/>
    </row>
    <row r="167" spans="43:46" x14ac:dyDescent="0.2">
      <c r="AQ167" s="116"/>
      <c r="AR167" s="116"/>
      <c r="AS167" s="116"/>
      <c r="AT167" s="116"/>
    </row>
    <row r="168" spans="43:46" x14ac:dyDescent="0.2">
      <c r="AQ168" s="116"/>
      <c r="AR168" s="116"/>
      <c r="AS168" s="116"/>
      <c r="AT168" s="116"/>
    </row>
    <row r="169" spans="43:46" x14ac:dyDescent="0.2">
      <c r="AQ169" s="116"/>
      <c r="AR169" s="116"/>
      <c r="AS169" s="116"/>
      <c r="AT169" s="116"/>
    </row>
    <row r="170" spans="43:46" x14ac:dyDescent="0.2">
      <c r="AQ170" s="116"/>
      <c r="AR170" s="116"/>
      <c r="AS170" s="116"/>
      <c r="AT170" s="116"/>
    </row>
    <row r="171" spans="43:46" x14ac:dyDescent="0.2">
      <c r="AQ171" s="116"/>
      <c r="AR171" s="116"/>
      <c r="AS171" s="116"/>
      <c r="AT171" s="116"/>
    </row>
    <row r="172" spans="43:46" x14ac:dyDescent="0.2">
      <c r="AQ172" s="116"/>
      <c r="AR172" s="116"/>
      <c r="AS172" s="116"/>
      <c r="AT172" s="116"/>
    </row>
    <row r="173" spans="43:46" x14ac:dyDescent="0.2">
      <c r="AQ173" s="116"/>
      <c r="AR173" s="116"/>
      <c r="AS173" s="116"/>
      <c r="AT173" s="116"/>
    </row>
    <row r="174" spans="43:46" x14ac:dyDescent="0.2">
      <c r="AQ174" s="116"/>
      <c r="AR174" s="116"/>
      <c r="AS174" s="116"/>
      <c r="AT174" s="116"/>
    </row>
    <row r="175" spans="43:46" x14ac:dyDescent="0.2">
      <c r="AQ175" s="116"/>
      <c r="AR175" s="116"/>
      <c r="AS175" s="116"/>
      <c r="AT175" s="116"/>
    </row>
    <row r="176" spans="43:46" x14ac:dyDescent="0.2">
      <c r="AQ176" s="116"/>
      <c r="AR176" s="116"/>
      <c r="AS176" s="116"/>
      <c r="AT176" s="116"/>
    </row>
    <row r="177" spans="43:46" x14ac:dyDescent="0.2">
      <c r="AQ177" s="116"/>
      <c r="AR177" s="116"/>
      <c r="AS177" s="116"/>
      <c r="AT177" s="116"/>
    </row>
    <row r="178" spans="43:46" x14ac:dyDescent="0.2">
      <c r="AQ178" s="116"/>
      <c r="AR178" s="116"/>
      <c r="AS178" s="116"/>
      <c r="AT178" s="116"/>
    </row>
    <row r="179" spans="43:46" x14ac:dyDescent="0.2">
      <c r="AQ179" s="116"/>
      <c r="AR179" s="116"/>
      <c r="AS179" s="116"/>
      <c r="AT179" s="116"/>
    </row>
    <row r="180" spans="43:46" x14ac:dyDescent="0.2">
      <c r="AQ180" s="116"/>
      <c r="AR180" s="116"/>
      <c r="AS180" s="116"/>
      <c r="AT180" s="116"/>
    </row>
    <row r="181" spans="43:46" x14ac:dyDescent="0.2">
      <c r="AQ181" s="116"/>
      <c r="AR181" s="116"/>
      <c r="AS181" s="116"/>
      <c r="AT181" s="116"/>
    </row>
    <row r="182" spans="43:46" x14ac:dyDescent="0.2">
      <c r="AQ182" s="116"/>
      <c r="AR182" s="116"/>
      <c r="AS182" s="116"/>
      <c r="AT182" s="116"/>
    </row>
    <row r="183" spans="43:46" x14ac:dyDescent="0.2">
      <c r="AQ183" s="116"/>
      <c r="AR183" s="116"/>
      <c r="AS183" s="116"/>
      <c r="AT183" s="116"/>
    </row>
    <row r="184" spans="43:46" x14ac:dyDescent="0.2">
      <c r="AQ184" s="116"/>
      <c r="AR184" s="116"/>
      <c r="AS184" s="116"/>
      <c r="AT184" s="116"/>
    </row>
    <row r="185" spans="43:46" x14ac:dyDescent="0.2">
      <c r="AQ185" s="116"/>
      <c r="AR185" s="116"/>
      <c r="AS185" s="116"/>
      <c r="AT185" s="116"/>
    </row>
    <row r="186" spans="43:46" x14ac:dyDescent="0.2">
      <c r="AQ186" s="116"/>
      <c r="AR186" s="116"/>
      <c r="AS186" s="116"/>
      <c r="AT186" s="116"/>
    </row>
    <row r="187" spans="43:46" x14ac:dyDescent="0.2">
      <c r="AQ187" s="116"/>
      <c r="AR187" s="116"/>
      <c r="AS187" s="116"/>
      <c r="AT187" s="116"/>
    </row>
    <row r="188" spans="43:46" x14ac:dyDescent="0.2">
      <c r="AQ188" s="116"/>
      <c r="AR188" s="116"/>
      <c r="AS188" s="116"/>
      <c r="AT188" s="116"/>
    </row>
    <row r="189" spans="43:46" x14ac:dyDescent="0.2">
      <c r="AQ189" s="116"/>
      <c r="AR189" s="116"/>
      <c r="AS189" s="116"/>
      <c r="AT189" s="116"/>
    </row>
    <row r="190" spans="43:46" x14ac:dyDescent="0.2">
      <c r="AQ190" s="116"/>
      <c r="AR190" s="116"/>
      <c r="AS190" s="116"/>
      <c r="AT190" s="116"/>
    </row>
    <row r="191" spans="43:46" x14ac:dyDescent="0.2">
      <c r="AQ191" s="116"/>
      <c r="AR191" s="116"/>
      <c r="AS191" s="116"/>
      <c r="AT191" s="116"/>
    </row>
    <row r="192" spans="43:46" x14ac:dyDescent="0.2">
      <c r="AQ192" s="116"/>
      <c r="AR192" s="116"/>
      <c r="AS192" s="116"/>
      <c r="AT192" s="116"/>
    </row>
    <row r="193" spans="43:46" x14ac:dyDescent="0.2">
      <c r="AQ193" s="116"/>
      <c r="AR193" s="116"/>
      <c r="AS193" s="116"/>
      <c r="AT193" s="116"/>
    </row>
    <row r="194" spans="43:46" x14ac:dyDescent="0.2">
      <c r="AQ194" s="116"/>
      <c r="AR194" s="116"/>
      <c r="AS194" s="116"/>
      <c r="AT194" s="116"/>
    </row>
    <row r="195" spans="43:46" x14ac:dyDescent="0.2">
      <c r="AQ195" s="116"/>
      <c r="AR195" s="116"/>
      <c r="AS195" s="116"/>
      <c r="AT195" s="116"/>
    </row>
    <row r="196" spans="43:46" x14ac:dyDescent="0.2">
      <c r="AQ196" s="116"/>
      <c r="AR196" s="116"/>
      <c r="AS196" s="116"/>
      <c r="AT196" s="116"/>
    </row>
    <row r="197" spans="43:46" x14ac:dyDescent="0.2">
      <c r="AQ197" s="116"/>
      <c r="AR197" s="116"/>
      <c r="AS197" s="116"/>
      <c r="AT197" s="116"/>
    </row>
    <row r="198" spans="43:46" x14ac:dyDescent="0.2">
      <c r="AQ198" s="116"/>
      <c r="AR198" s="116"/>
      <c r="AS198" s="116"/>
      <c r="AT198" s="116"/>
    </row>
    <row r="199" spans="43:46" x14ac:dyDescent="0.2">
      <c r="AQ199" s="116"/>
      <c r="AR199" s="116"/>
      <c r="AS199" s="116"/>
      <c r="AT199" s="116"/>
    </row>
    <row r="200" spans="43:46" x14ac:dyDescent="0.2">
      <c r="AQ200" s="116"/>
      <c r="AR200" s="116"/>
      <c r="AS200" s="116"/>
      <c r="AT200" s="116"/>
    </row>
    <row r="201" spans="43:46" x14ac:dyDescent="0.2">
      <c r="AQ201" s="116"/>
      <c r="AR201" s="116"/>
      <c r="AS201" s="116"/>
      <c r="AT201" s="116"/>
    </row>
    <row r="202" spans="43:46" x14ac:dyDescent="0.2">
      <c r="AQ202" s="116"/>
      <c r="AR202" s="116"/>
      <c r="AS202" s="116"/>
      <c r="AT202" s="116"/>
    </row>
    <row r="203" spans="43:46" x14ac:dyDescent="0.2">
      <c r="AQ203" s="116"/>
      <c r="AR203" s="116"/>
      <c r="AS203" s="116"/>
      <c r="AT203" s="116"/>
    </row>
    <row r="204" spans="43:46" x14ac:dyDescent="0.2">
      <c r="AQ204" s="116"/>
      <c r="AR204" s="116"/>
      <c r="AS204" s="116"/>
      <c r="AT204" s="116"/>
    </row>
    <row r="205" spans="43:46" x14ac:dyDescent="0.2">
      <c r="AQ205" s="116"/>
      <c r="AR205" s="116"/>
      <c r="AS205" s="116"/>
      <c r="AT205" s="116"/>
    </row>
    <row r="206" spans="43:46" x14ac:dyDescent="0.2">
      <c r="AQ206" s="116"/>
      <c r="AR206" s="116"/>
      <c r="AS206" s="116"/>
      <c r="AT206" s="116"/>
    </row>
    <row r="207" spans="43:46" x14ac:dyDescent="0.2">
      <c r="AQ207" s="116"/>
      <c r="AR207" s="116"/>
      <c r="AS207" s="116"/>
      <c r="AT207" s="116"/>
    </row>
    <row r="208" spans="43:46" x14ac:dyDescent="0.2">
      <c r="AQ208" s="116"/>
      <c r="AR208" s="116"/>
      <c r="AS208" s="116"/>
      <c r="AT208" s="116"/>
    </row>
    <row r="209" spans="43:46" x14ac:dyDescent="0.2">
      <c r="AQ209" s="116"/>
      <c r="AR209" s="116"/>
      <c r="AS209" s="116"/>
      <c r="AT209" s="116"/>
    </row>
    <row r="210" spans="43:46" x14ac:dyDescent="0.2">
      <c r="AQ210" s="116"/>
      <c r="AR210" s="116"/>
      <c r="AS210" s="116"/>
      <c r="AT210" s="116"/>
    </row>
    <row r="211" spans="43:46" x14ac:dyDescent="0.2">
      <c r="AQ211" s="116"/>
      <c r="AR211" s="116"/>
      <c r="AS211" s="116"/>
      <c r="AT211" s="116"/>
    </row>
    <row r="212" spans="43:46" x14ac:dyDescent="0.2">
      <c r="AQ212" s="116"/>
      <c r="AR212" s="116"/>
      <c r="AS212" s="116"/>
      <c r="AT212" s="116"/>
    </row>
    <row r="213" spans="43:46" x14ac:dyDescent="0.2">
      <c r="AQ213" s="116"/>
      <c r="AR213" s="116"/>
      <c r="AS213" s="116"/>
      <c r="AT213" s="116"/>
    </row>
    <row r="214" spans="43:46" x14ac:dyDescent="0.2">
      <c r="AQ214" s="116"/>
      <c r="AR214" s="116"/>
      <c r="AS214" s="116"/>
      <c r="AT214" s="116"/>
    </row>
    <row r="215" spans="43:46" x14ac:dyDescent="0.2">
      <c r="AQ215" s="116"/>
      <c r="AR215" s="116"/>
      <c r="AS215" s="116"/>
      <c r="AT215" s="116"/>
    </row>
    <row r="216" spans="43:46" x14ac:dyDescent="0.2">
      <c r="AQ216" s="116"/>
      <c r="AR216" s="116"/>
      <c r="AS216" s="116"/>
      <c r="AT216" s="116"/>
    </row>
    <row r="217" spans="43:46" x14ac:dyDescent="0.2">
      <c r="AQ217" s="116"/>
      <c r="AR217" s="116"/>
      <c r="AS217" s="116"/>
      <c r="AT217" s="116"/>
    </row>
    <row r="218" spans="43:46" x14ac:dyDescent="0.2">
      <c r="AQ218" s="116"/>
      <c r="AR218" s="116"/>
      <c r="AS218" s="116"/>
      <c r="AT218" s="116"/>
    </row>
    <row r="219" spans="43:46" x14ac:dyDescent="0.2">
      <c r="AQ219" s="116"/>
      <c r="AR219" s="116"/>
      <c r="AS219" s="116"/>
      <c r="AT219" s="116"/>
    </row>
    <row r="220" spans="43:46" x14ac:dyDescent="0.2">
      <c r="AQ220" s="116"/>
      <c r="AR220" s="116"/>
      <c r="AS220" s="116"/>
      <c r="AT220" s="116"/>
    </row>
    <row r="221" spans="43:46" x14ac:dyDescent="0.2">
      <c r="AQ221" s="116"/>
      <c r="AR221" s="116"/>
      <c r="AS221" s="116"/>
      <c r="AT221" s="116"/>
    </row>
    <row r="222" spans="43:46" x14ac:dyDescent="0.2">
      <c r="AQ222" s="116"/>
      <c r="AR222" s="116"/>
      <c r="AS222" s="116"/>
      <c r="AT222" s="116"/>
    </row>
    <row r="223" spans="43:46" x14ac:dyDescent="0.2">
      <c r="AQ223" s="116"/>
      <c r="AR223" s="116"/>
      <c r="AS223" s="116"/>
      <c r="AT223" s="116"/>
    </row>
    <row r="224" spans="43:46" x14ac:dyDescent="0.2">
      <c r="AQ224" s="116"/>
      <c r="AR224" s="116"/>
      <c r="AS224" s="116"/>
      <c r="AT224" s="116"/>
    </row>
    <row r="225" spans="43:46" x14ac:dyDescent="0.2">
      <c r="AQ225" s="116"/>
      <c r="AR225" s="116"/>
      <c r="AS225" s="116"/>
      <c r="AT225" s="116"/>
    </row>
    <row r="226" spans="43:46" x14ac:dyDescent="0.2">
      <c r="AQ226" s="116"/>
      <c r="AR226" s="116"/>
      <c r="AS226" s="116"/>
      <c r="AT226" s="116"/>
    </row>
    <row r="227" spans="43:46" x14ac:dyDescent="0.2">
      <c r="AQ227" s="116"/>
      <c r="AR227" s="116"/>
      <c r="AS227" s="116"/>
      <c r="AT227" s="116"/>
    </row>
    <row r="228" spans="43:46" x14ac:dyDescent="0.2">
      <c r="AQ228" s="116"/>
      <c r="AR228" s="116"/>
      <c r="AS228" s="116"/>
      <c r="AT228" s="116"/>
    </row>
    <row r="229" spans="43:46" x14ac:dyDescent="0.2">
      <c r="AQ229" s="116"/>
      <c r="AR229" s="116"/>
      <c r="AS229" s="116"/>
      <c r="AT229" s="116"/>
    </row>
    <row r="230" spans="43:46" x14ac:dyDescent="0.2">
      <c r="AQ230" s="116"/>
      <c r="AR230" s="116"/>
      <c r="AS230" s="116"/>
      <c r="AT230" s="116"/>
    </row>
    <row r="231" spans="43:46" x14ac:dyDescent="0.2">
      <c r="AQ231" s="116"/>
      <c r="AR231" s="116"/>
      <c r="AS231" s="116"/>
      <c r="AT231" s="116"/>
    </row>
    <row r="232" spans="43:46" x14ac:dyDescent="0.2">
      <c r="AQ232" s="116"/>
      <c r="AR232" s="116"/>
      <c r="AS232" s="116"/>
      <c r="AT232" s="116"/>
    </row>
    <row r="233" spans="43:46" x14ac:dyDescent="0.2">
      <c r="AQ233" s="116"/>
      <c r="AR233" s="116"/>
      <c r="AS233" s="116"/>
      <c r="AT233" s="116"/>
    </row>
    <row r="234" spans="43:46" x14ac:dyDescent="0.2">
      <c r="AQ234" s="116"/>
      <c r="AR234" s="116"/>
      <c r="AS234" s="116"/>
      <c r="AT234" s="116"/>
    </row>
    <row r="235" spans="43:46" x14ac:dyDescent="0.2">
      <c r="AQ235" s="116"/>
      <c r="AR235" s="116"/>
      <c r="AS235" s="116"/>
      <c r="AT235" s="116"/>
    </row>
    <row r="236" spans="43:46" x14ac:dyDescent="0.2">
      <c r="AQ236" s="116"/>
      <c r="AR236" s="116"/>
      <c r="AS236" s="116"/>
      <c r="AT236" s="116"/>
    </row>
    <row r="237" spans="43:46" x14ac:dyDescent="0.2">
      <c r="AQ237" s="116"/>
      <c r="AR237" s="116"/>
      <c r="AS237" s="116"/>
      <c r="AT237" s="116"/>
    </row>
    <row r="238" spans="43:46" x14ac:dyDescent="0.2">
      <c r="AQ238" s="116"/>
      <c r="AR238" s="116"/>
      <c r="AS238" s="116"/>
      <c r="AT238" s="116"/>
    </row>
    <row r="239" spans="43:46" x14ac:dyDescent="0.2">
      <c r="AQ239" s="116"/>
      <c r="AR239" s="116"/>
      <c r="AS239" s="116"/>
      <c r="AT239" s="116"/>
    </row>
    <row r="240" spans="43:46" x14ac:dyDescent="0.2">
      <c r="AQ240" s="116"/>
      <c r="AR240" s="116"/>
      <c r="AS240" s="116"/>
      <c r="AT240" s="116"/>
    </row>
    <row r="241" spans="43:46" x14ac:dyDescent="0.2">
      <c r="AQ241" s="116"/>
      <c r="AR241" s="116"/>
      <c r="AS241" s="116"/>
      <c r="AT241" s="116"/>
    </row>
    <row r="242" spans="43:46" x14ac:dyDescent="0.2">
      <c r="AQ242" s="116"/>
      <c r="AR242" s="116"/>
      <c r="AS242" s="116"/>
      <c r="AT242" s="116"/>
    </row>
    <row r="243" spans="43:46" x14ac:dyDescent="0.2">
      <c r="AQ243" s="116"/>
      <c r="AR243" s="116"/>
      <c r="AS243" s="116"/>
      <c r="AT243" s="116"/>
    </row>
    <row r="244" spans="43:46" x14ac:dyDescent="0.2">
      <c r="AQ244" s="116"/>
      <c r="AR244" s="116"/>
      <c r="AS244" s="116"/>
      <c r="AT244" s="116"/>
    </row>
    <row r="245" spans="43:46" x14ac:dyDescent="0.2">
      <c r="AQ245" s="116"/>
      <c r="AR245" s="116"/>
      <c r="AS245" s="116"/>
      <c r="AT245" s="116"/>
    </row>
    <row r="246" spans="43:46" x14ac:dyDescent="0.2">
      <c r="AQ246" s="116"/>
      <c r="AR246" s="116"/>
      <c r="AS246" s="116"/>
      <c r="AT246" s="116"/>
    </row>
    <row r="247" spans="43:46" x14ac:dyDescent="0.2">
      <c r="AQ247" s="116"/>
      <c r="AR247" s="116"/>
      <c r="AS247" s="116"/>
      <c r="AT247" s="116"/>
    </row>
    <row r="248" spans="43:46" x14ac:dyDescent="0.2">
      <c r="AQ248" s="116"/>
      <c r="AR248" s="116"/>
      <c r="AS248" s="116"/>
      <c r="AT248" s="116"/>
    </row>
    <row r="249" spans="43:46" x14ac:dyDescent="0.2">
      <c r="AQ249" s="116"/>
      <c r="AR249" s="116"/>
      <c r="AS249" s="116"/>
      <c r="AT249" s="116"/>
    </row>
    <row r="250" spans="43:46" x14ac:dyDescent="0.2">
      <c r="AQ250" s="116"/>
      <c r="AR250" s="116"/>
      <c r="AS250" s="116"/>
      <c r="AT250" s="116"/>
    </row>
    <row r="251" spans="43:46" x14ac:dyDescent="0.2">
      <c r="AQ251" s="116"/>
      <c r="AR251" s="116"/>
      <c r="AS251" s="116"/>
      <c r="AT251" s="116"/>
    </row>
    <row r="252" spans="43:46" x14ac:dyDescent="0.2">
      <c r="AQ252" s="116"/>
      <c r="AR252" s="116"/>
      <c r="AS252" s="116"/>
      <c r="AT252" s="116"/>
    </row>
    <row r="253" spans="43:46" x14ac:dyDescent="0.2">
      <c r="AQ253" s="116"/>
      <c r="AR253" s="116"/>
      <c r="AS253" s="116"/>
      <c r="AT253" s="116"/>
    </row>
    <row r="254" spans="43:46" x14ac:dyDescent="0.2">
      <c r="AQ254" s="116"/>
      <c r="AR254" s="116"/>
      <c r="AS254" s="116"/>
      <c r="AT254" s="116"/>
    </row>
    <row r="255" spans="43:46" x14ac:dyDescent="0.2">
      <c r="AQ255" s="116"/>
      <c r="AR255" s="116"/>
      <c r="AS255" s="116"/>
      <c r="AT255" s="116"/>
    </row>
    <row r="256" spans="43:46" x14ac:dyDescent="0.2">
      <c r="AQ256" s="116"/>
      <c r="AR256" s="116"/>
      <c r="AS256" s="116"/>
      <c r="AT256" s="116"/>
    </row>
    <row r="257" spans="43:46" x14ac:dyDescent="0.2">
      <c r="AQ257" s="116"/>
      <c r="AR257" s="116"/>
      <c r="AS257" s="116"/>
      <c r="AT257" s="116"/>
    </row>
    <row r="258" spans="43:46" x14ac:dyDescent="0.2">
      <c r="AQ258" s="116"/>
      <c r="AR258" s="116"/>
      <c r="AS258" s="116"/>
      <c r="AT258" s="116"/>
    </row>
    <row r="259" spans="43:46" x14ac:dyDescent="0.2">
      <c r="AQ259" s="116"/>
      <c r="AR259" s="116"/>
      <c r="AS259" s="116"/>
      <c r="AT259" s="116"/>
    </row>
    <row r="260" spans="43:46" x14ac:dyDescent="0.2">
      <c r="AQ260" s="116"/>
      <c r="AR260" s="116"/>
      <c r="AS260" s="116"/>
      <c r="AT260" s="116"/>
    </row>
    <row r="261" spans="43:46" x14ac:dyDescent="0.2">
      <c r="AQ261" s="116"/>
      <c r="AR261" s="116"/>
      <c r="AS261" s="116"/>
      <c r="AT261" s="116"/>
    </row>
    <row r="262" spans="43:46" x14ac:dyDescent="0.2">
      <c r="AQ262" s="116"/>
      <c r="AR262" s="116"/>
      <c r="AS262" s="116"/>
      <c r="AT262" s="116"/>
    </row>
    <row r="263" spans="43:46" x14ac:dyDescent="0.2">
      <c r="AQ263" s="116"/>
      <c r="AR263" s="116"/>
      <c r="AS263" s="116"/>
      <c r="AT263" s="116"/>
    </row>
    <row r="264" spans="43:46" x14ac:dyDescent="0.2">
      <c r="AQ264" s="116"/>
      <c r="AR264" s="116"/>
      <c r="AS264" s="116"/>
      <c r="AT264" s="116"/>
    </row>
    <row r="265" spans="43:46" x14ac:dyDescent="0.2">
      <c r="AQ265" s="116"/>
      <c r="AR265" s="116"/>
      <c r="AS265" s="116"/>
      <c r="AT265" s="116"/>
    </row>
    <row r="266" spans="43:46" x14ac:dyDescent="0.2">
      <c r="AQ266" s="116"/>
      <c r="AR266" s="116"/>
      <c r="AS266" s="116"/>
      <c r="AT266" s="116"/>
    </row>
    <row r="267" spans="43:46" x14ac:dyDescent="0.2">
      <c r="AQ267" s="116"/>
      <c r="AR267" s="116"/>
      <c r="AS267" s="116"/>
      <c r="AT267" s="116"/>
    </row>
    <row r="268" spans="43:46" x14ac:dyDescent="0.2">
      <c r="AQ268" s="116"/>
      <c r="AR268" s="116"/>
      <c r="AS268" s="116"/>
      <c r="AT268" s="116"/>
    </row>
    <row r="269" spans="43:46" x14ac:dyDescent="0.2">
      <c r="AQ269" s="116"/>
      <c r="AR269" s="116"/>
      <c r="AS269" s="116"/>
      <c r="AT269" s="116"/>
    </row>
    <row r="270" spans="43:46" x14ac:dyDescent="0.2">
      <c r="AQ270" s="116"/>
      <c r="AR270" s="116"/>
      <c r="AS270" s="116"/>
      <c r="AT270" s="116"/>
    </row>
    <row r="271" spans="43:46" x14ac:dyDescent="0.2">
      <c r="AQ271" s="116"/>
      <c r="AR271" s="116"/>
      <c r="AS271" s="116"/>
      <c r="AT271" s="116"/>
    </row>
    <row r="272" spans="43:46" x14ac:dyDescent="0.2">
      <c r="AQ272" s="116"/>
      <c r="AR272" s="116"/>
      <c r="AS272" s="116"/>
      <c r="AT272" s="116"/>
    </row>
    <row r="273" spans="43:46" x14ac:dyDescent="0.2">
      <c r="AQ273" s="116"/>
      <c r="AR273" s="116"/>
      <c r="AS273" s="116"/>
      <c r="AT273" s="116"/>
    </row>
    <row r="274" spans="43:46" x14ac:dyDescent="0.2">
      <c r="AQ274" s="116"/>
      <c r="AR274" s="116"/>
      <c r="AS274" s="116"/>
      <c r="AT274" s="116"/>
    </row>
    <row r="275" spans="43:46" x14ac:dyDescent="0.2">
      <c r="AQ275" s="116"/>
      <c r="AR275" s="116"/>
      <c r="AS275" s="116"/>
      <c r="AT275" s="116"/>
    </row>
    <row r="276" spans="43:46" x14ac:dyDescent="0.2">
      <c r="AQ276" s="116"/>
      <c r="AR276" s="116"/>
      <c r="AS276" s="116"/>
      <c r="AT276" s="116"/>
    </row>
    <row r="277" spans="43:46" x14ac:dyDescent="0.2">
      <c r="AQ277" s="116"/>
      <c r="AR277" s="116"/>
      <c r="AS277" s="116"/>
      <c r="AT277" s="116"/>
    </row>
    <row r="278" spans="43:46" x14ac:dyDescent="0.2">
      <c r="AQ278" s="116"/>
      <c r="AR278" s="116"/>
      <c r="AS278" s="116"/>
      <c r="AT278" s="116"/>
    </row>
    <row r="279" spans="43:46" x14ac:dyDescent="0.2">
      <c r="AQ279" s="116"/>
      <c r="AR279" s="116"/>
      <c r="AS279" s="116"/>
      <c r="AT279" s="116"/>
    </row>
    <row r="280" spans="43:46" x14ac:dyDescent="0.2">
      <c r="AQ280" s="116"/>
      <c r="AR280" s="116"/>
      <c r="AS280" s="116"/>
      <c r="AT280" s="116"/>
    </row>
    <row r="281" spans="43:46" x14ac:dyDescent="0.2">
      <c r="AQ281" s="116"/>
      <c r="AR281" s="116"/>
      <c r="AS281" s="116"/>
      <c r="AT281" s="116"/>
    </row>
    <row r="282" spans="43:46" x14ac:dyDescent="0.2">
      <c r="AQ282" s="116"/>
      <c r="AR282" s="116"/>
      <c r="AS282" s="116"/>
      <c r="AT282" s="116"/>
    </row>
    <row r="283" spans="43:46" x14ac:dyDescent="0.2">
      <c r="AQ283" s="116"/>
      <c r="AR283" s="116"/>
      <c r="AS283" s="116"/>
      <c r="AT283" s="116"/>
    </row>
    <row r="284" spans="43:46" x14ac:dyDescent="0.2">
      <c r="AQ284" s="116"/>
      <c r="AR284" s="116"/>
      <c r="AS284" s="116"/>
      <c r="AT284" s="116"/>
    </row>
    <row r="285" spans="43:46" x14ac:dyDescent="0.2">
      <c r="AQ285" s="116"/>
      <c r="AR285" s="116"/>
      <c r="AS285" s="116"/>
      <c r="AT285" s="116"/>
    </row>
    <row r="286" spans="43:46" x14ac:dyDescent="0.2">
      <c r="AQ286" s="116"/>
      <c r="AR286" s="116"/>
      <c r="AS286" s="116"/>
      <c r="AT286" s="116"/>
    </row>
    <row r="287" spans="43:46" x14ac:dyDescent="0.2">
      <c r="AQ287" s="116"/>
      <c r="AR287" s="116"/>
      <c r="AS287" s="116"/>
      <c r="AT287" s="116"/>
    </row>
    <row r="288" spans="43:46" x14ac:dyDescent="0.2">
      <c r="AQ288" s="116"/>
      <c r="AR288" s="116"/>
      <c r="AS288" s="116"/>
      <c r="AT288" s="116"/>
    </row>
    <row r="289" spans="43:46" x14ac:dyDescent="0.2">
      <c r="AQ289" s="116"/>
      <c r="AR289" s="116"/>
      <c r="AS289" s="116"/>
      <c r="AT289" s="116"/>
    </row>
    <row r="290" spans="43:46" x14ac:dyDescent="0.2">
      <c r="AQ290" s="116"/>
      <c r="AR290" s="116"/>
      <c r="AS290" s="116"/>
      <c r="AT290" s="116"/>
    </row>
  </sheetData>
  <mergeCells count="63">
    <mergeCell ref="AS36:AS39"/>
    <mergeCell ref="AH36:AN37"/>
    <mergeCell ref="AH38:AH39"/>
    <mergeCell ref="AP36:AP39"/>
    <mergeCell ref="AR36:AR39"/>
    <mergeCell ref="AQ36:AQ39"/>
    <mergeCell ref="AK38:AK39"/>
    <mergeCell ref="AO36:AO39"/>
    <mergeCell ref="AM38:AM39"/>
    <mergeCell ref="AN38:AN39"/>
    <mergeCell ref="AO1:AP6"/>
    <mergeCell ref="X36:AE36"/>
    <mergeCell ref="A36:A39"/>
    <mergeCell ref="B36:B39"/>
    <mergeCell ref="C36:E37"/>
    <mergeCell ref="F36:F39"/>
    <mergeCell ref="C38:C39"/>
    <mergeCell ref="D38:D39"/>
    <mergeCell ref="E38:E39"/>
    <mergeCell ref="AB37:AB39"/>
    <mergeCell ref="A1:E14"/>
    <mergeCell ref="F1:AN6"/>
    <mergeCell ref="AC37:AC39"/>
    <mergeCell ref="AG36:AG39"/>
    <mergeCell ref="AL38:AL39"/>
    <mergeCell ref="O38:O39"/>
    <mergeCell ref="AO7:AP9"/>
    <mergeCell ref="F10:AN14"/>
    <mergeCell ref="AO10:AP14"/>
    <mergeCell ref="AA37:AA39"/>
    <mergeCell ref="AJ38:AJ39"/>
    <mergeCell ref="AI38:AI39"/>
    <mergeCell ref="G38:G39"/>
    <mergeCell ref="AD37:AD39"/>
    <mergeCell ref="AE37:AE39"/>
    <mergeCell ref="F7:AN9"/>
    <mergeCell ref="Y37:Y39"/>
    <mergeCell ref="Z37:Z39"/>
    <mergeCell ref="H38:I38"/>
    <mergeCell ref="J38:J39"/>
    <mergeCell ref="Q38:Q39"/>
    <mergeCell ref="AF36:AF39"/>
    <mergeCell ref="T37:T39"/>
    <mergeCell ref="U37:U39"/>
    <mergeCell ref="M36:M39"/>
    <mergeCell ref="N38:N39"/>
    <mergeCell ref="W37:W39"/>
    <mergeCell ref="X37:X39"/>
    <mergeCell ref="A18:B28"/>
    <mergeCell ref="C18:E23"/>
    <mergeCell ref="F19:G20"/>
    <mergeCell ref="F23:G24"/>
    <mergeCell ref="C24:E28"/>
    <mergeCell ref="F27:G28"/>
    <mergeCell ref="G36:J37"/>
    <mergeCell ref="K36:K39"/>
    <mergeCell ref="L36:L39"/>
    <mergeCell ref="T36:W36"/>
    <mergeCell ref="V37:V39"/>
    <mergeCell ref="P38:P39"/>
    <mergeCell ref="N36:Q37"/>
    <mergeCell ref="R36:R39"/>
    <mergeCell ref="S36:S39"/>
  </mergeCells>
  <phoneticPr fontId="30" type="noConversion"/>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307"/>
  <sheetViews>
    <sheetView workbookViewId="0">
      <pane xSplit="1" ySplit="36" topLeftCell="B37" activePane="bottomRight" state="frozen"/>
      <selection activeCell="A18" sqref="A18"/>
      <selection pane="topRight" activeCell="B18" sqref="B18"/>
      <selection pane="bottomLeft" activeCell="A37" sqref="A37"/>
      <selection pane="bottomRight" activeCell="C37" sqref="C37"/>
    </sheetView>
  </sheetViews>
  <sheetFormatPr baseColWidth="10" defaultRowHeight="12.75" x14ac:dyDescent="0.2"/>
  <cols>
    <col min="1" max="1" width="12" style="110" bestFit="1" customWidth="1"/>
    <col min="2" max="2" width="22.28515625" style="110" customWidth="1"/>
    <col min="3" max="3" width="17.140625" style="110" customWidth="1"/>
    <col min="4" max="4" width="16" style="110" customWidth="1"/>
    <col min="5" max="5" width="18.28515625" style="110" customWidth="1"/>
    <col min="6" max="6" width="59.5703125" style="110" customWidth="1"/>
    <col min="7" max="7" width="16.28515625" style="115" bestFit="1" customWidth="1"/>
    <col min="8" max="8" width="17.28515625" style="114" customWidth="1"/>
    <col min="9" max="9" width="12.85546875" style="113" customWidth="1"/>
    <col min="10" max="10" width="19.7109375" style="113" customWidth="1"/>
    <col min="11" max="11" width="15.5703125" style="113" customWidth="1"/>
    <col min="12" max="12" width="13.85546875" style="113" customWidth="1"/>
    <col min="13" max="13" width="15" style="110" customWidth="1"/>
    <col min="14" max="14" width="11.140625" style="110" customWidth="1"/>
    <col min="15" max="15" width="14.5703125" style="110" customWidth="1"/>
    <col min="16" max="16" width="11" style="110" customWidth="1"/>
    <col min="17" max="17" width="13.85546875" style="110" customWidth="1"/>
    <col min="18" max="18" width="15.5703125" style="110" customWidth="1"/>
    <col min="19" max="19" width="13.7109375" style="110" customWidth="1"/>
    <col min="20" max="20" width="11.7109375" style="110" customWidth="1"/>
    <col min="21" max="21" width="12.140625" style="110" customWidth="1"/>
    <col min="22" max="22" width="13.42578125" style="110" customWidth="1"/>
    <col min="23" max="23" width="12" style="110" customWidth="1"/>
    <col min="24" max="24" width="11.85546875" style="110" customWidth="1"/>
    <col min="25" max="25" width="12.5703125" style="110" customWidth="1"/>
    <col min="26" max="26" width="13.140625" style="110" customWidth="1"/>
    <col min="27" max="27" width="13.85546875" style="110" customWidth="1"/>
    <col min="28" max="28" width="14.5703125" style="112" customWidth="1"/>
    <col min="29" max="29" width="14.28515625" style="112" customWidth="1"/>
    <col min="30" max="31" width="11" style="112" customWidth="1"/>
    <col min="32" max="32" width="14.7109375" style="112" customWidth="1"/>
    <col min="33" max="33" width="15.85546875" style="112" customWidth="1"/>
    <col min="34" max="34" width="17.42578125" style="110" customWidth="1"/>
    <col min="35" max="35" width="14.7109375" style="110" customWidth="1"/>
    <col min="36" max="36" width="14" style="110" customWidth="1"/>
    <col min="37" max="37" width="14.42578125" style="110" customWidth="1"/>
    <col min="38" max="38" width="13.42578125" style="110" customWidth="1"/>
    <col min="39" max="39" width="13.7109375" style="110" customWidth="1"/>
    <col min="40" max="40" width="13.28515625" style="110" customWidth="1"/>
    <col min="41" max="41" width="14.140625" style="110" customWidth="1"/>
    <col min="42" max="42" width="13.42578125" style="110" customWidth="1"/>
    <col min="43" max="44" width="14.140625" style="111" customWidth="1"/>
    <col min="45" max="45" width="19.85546875" style="110" customWidth="1"/>
    <col min="46" max="68" width="11.42578125" style="118"/>
    <col min="69" max="16384" width="11.42578125" style="110"/>
  </cols>
  <sheetData>
    <row r="1" spans="1:68" s="142" customFormat="1" ht="12" hidden="1" customHeight="1" x14ac:dyDescent="0.2">
      <c r="A1" s="1001"/>
      <c r="B1" s="1002"/>
      <c r="C1" s="1002"/>
      <c r="D1" s="1002"/>
      <c r="E1" s="1003"/>
      <c r="F1" s="1030" t="s">
        <v>1806</v>
      </c>
      <c r="G1" s="1031"/>
      <c r="H1" s="1031"/>
      <c r="I1" s="1031"/>
      <c r="J1" s="1031"/>
      <c r="K1" s="1031"/>
      <c r="L1" s="1031"/>
      <c r="M1" s="1031"/>
      <c r="N1" s="1031"/>
      <c r="O1" s="1031"/>
      <c r="P1" s="1031"/>
      <c r="Q1" s="1031"/>
      <c r="R1" s="1031"/>
      <c r="S1" s="1031"/>
      <c r="T1" s="1031"/>
      <c r="U1" s="1031"/>
      <c r="V1" s="1031"/>
      <c r="W1" s="1031"/>
      <c r="X1" s="1031"/>
      <c r="Y1" s="1031"/>
      <c r="Z1" s="1031"/>
      <c r="AA1" s="1031"/>
      <c r="AB1" s="1031"/>
      <c r="AC1" s="1031"/>
      <c r="AD1" s="1031"/>
      <c r="AE1" s="1031"/>
      <c r="AF1" s="1031"/>
      <c r="AG1" s="1031"/>
      <c r="AH1" s="1031"/>
      <c r="AI1" s="1031"/>
      <c r="AJ1" s="1031"/>
      <c r="AK1" s="1031"/>
      <c r="AL1" s="1031"/>
      <c r="AM1" s="1031"/>
      <c r="AN1" s="1032"/>
      <c r="AO1" s="1039"/>
      <c r="AP1" s="1040"/>
      <c r="AQ1" s="140"/>
      <c r="AR1" s="140"/>
      <c r="AT1" s="208"/>
      <c r="AU1" s="208"/>
      <c r="AV1" s="208"/>
      <c r="AW1" s="208"/>
      <c r="AX1" s="208"/>
      <c r="AY1" s="208"/>
      <c r="AZ1" s="208"/>
      <c r="BA1" s="208"/>
      <c r="BB1" s="208"/>
      <c r="BC1" s="208"/>
      <c r="BD1" s="208"/>
      <c r="BE1" s="208"/>
      <c r="BF1" s="208"/>
      <c r="BG1" s="208"/>
      <c r="BH1" s="208"/>
      <c r="BI1" s="208"/>
      <c r="BJ1" s="208"/>
      <c r="BK1" s="208"/>
      <c r="BL1" s="208"/>
      <c r="BM1" s="208"/>
      <c r="BN1" s="208"/>
      <c r="BO1" s="208"/>
      <c r="BP1" s="208"/>
    </row>
    <row r="2" spans="1:68" s="142" customFormat="1" ht="12" hidden="1" customHeight="1" x14ac:dyDescent="0.2">
      <c r="A2" s="1004"/>
      <c r="B2" s="1005"/>
      <c r="C2" s="1005"/>
      <c r="D2" s="1005"/>
      <c r="E2" s="1006"/>
      <c r="F2" s="1033"/>
      <c r="G2" s="1034"/>
      <c r="H2" s="1034"/>
      <c r="I2" s="1034"/>
      <c r="J2" s="1034"/>
      <c r="K2" s="1034"/>
      <c r="L2" s="1034"/>
      <c r="M2" s="1034"/>
      <c r="N2" s="1034"/>
      <c r="O2" s="1034"/>
      <c r="P2" s="1034"/>
      <c r="Q2" s="1034"/>
      <c r="R2" s="1034"/>
      <c r="S2" s="1034"/>
      <c r="T2" s="1034"/>
      <c r="U2" s="1034"/>
      <c r="V2" s="1034"/>
      <c r="W2" s="1034"/>
      <c r="X2" s="1034"/>
      <c r="Y2" s="1034"/>
      <c r="Z2" s="1034"/>
      <c r="AA2" s="1034"/>
      <c r="AB2" s="1034"/>
      <c r="AC2" s="1034"/>
      <c r="AD2" s="1034"/>
      <c r="AE2" s="1034"/>
      <c r="AF2" s="1034"/>
      <c r="AG2" s="1034"/>
      <c r="AH2" s="1034"/>
      <c r="AI2" s="1034"/>
      <c r="AJ2" s="1034"/>
      <c r="AK2" s="1034"/>
      <c r="AL2" s="1034"/>
      <c r="AM2" s="1034"/>
      <c r="AN2" s="1035"/>
      <c r="AO2" s="1041"/>
      <c r="AP2" s="1042"/>
      <c r="AQ2" s="140"/>
      <c r="AR2" s="140"/>
      <c r="AT2" s="208"/>
      <c r="AU2" s="208"/>
      <c r="AV2" s="208"/>
      <c r="AW2" s="208"/>
      <c r="AX2" s="208"/>
      <c r="AY2" s="208"/>
      <c r="AZ2" s="208"/>
      <c r="BA2" s="208"/>
      <c r="BB2" s="208"/>
      <c r="BC2" s="208"/>
      <c r="BD2" s="208"/>
      <c r="BE2" s="208"/>
      <c r="BF2" s="208"/>
      <c r="BG2" s="208"/>
      <c r="BH2" s="208"/>
      <c r="BI2" s="208"/>
      <c r="BJ2" s="208"/>
      <c r="BK2" s="208"/>
      <c r="BL2" s="208"/>
      <c r="BM2" s="208"/>
      <c r="BN2" s="208"/>
      <c r="BO2" s="208"/>
      <c r="BP2" s="208"/>
    </row>
    <row r="3" spans="1:68" s="142" customFormat="1" ht="12" hidden="1" customHeight="1" x14ac:dyDescent="0.2">
      <c r="A3" s="1004"/>
      <c r="B3" s="1005"/>
      <c r="C3" s="1005"/>
      <c r="D3" s="1005"/>
      <c r="E3" s="1006"/>
      <c r="F3" s="1033"/>
      <c r="G3" s="1034"/>
      <c r="H3" s="1034"/>
      <c r="I3" s="1034"/>
      <c r="J3" s="1034"/>
      <c r="K3" s="1034"/>
      <c r="L3" s="1034"/>
      <c r="M3" s="1034"/>
      <c r="N3" s="1034"/>
      <c r="O3" s="1034"/>
      <c r="P3" s="1034"/>
      <c r="Q3" s="1034"/>
      <c r="R3" s="1034"/>
      <c r="S3" s="1034"/>
      <c r="T3" s="1034"/>
      <c r="U3" s="1034"/>
      <c r="V3" s="1034"/>
      <c r="W3" s="1034"/>
      <c r="X3" s="1034"/>
      <c r="Y3" s="1034"/>
      <c r="Z3" s="1034"/>
      <c r="AA3" s="1034"/>
      <c r="AB3" s="1034"/>
      <c r="AC3" s="1034"/>
      <c r="AD3" s="1034"/>
      <c r="AE3" s="1034"/>
      <c r="AF3" s="1034"/>
      <c r="AG3" s="1034"/>
      <c r="AH3" s="1034"/>
      <c r="AI3" s="1034"/>
      <c r="AJ3" s="1034"/>
      <c r="AK3" s="1034"/>
      <c r="AL3" s="1034"/>
      <c r="AM3" s="1034"/>
      <c r="AN3" s="1035"/>
      <c r="AO3" s="1041"/>
      <c r="AP3" s="1042"/>
      <c r="AQ3" s="140"/>
      <c r="AR3" s="140"/>
      <c r="AT3" s="208"/>
      <c r="AU3" s="208"/>
      <c r="AV3" s="208"/>
      <c r="AW3" s="208"/>
      <c r="AX3" s="208"/>
      <c r="AY3" s="208"/>
      <c r="AZ3" s="208"/>
      <c r="BA3" s="208"/>
      <c r="BB3" s="208"/>
      <c r="BC3" s="208"/>
      <c r="BD3" s="208"/>
      <c r="BE3" s="208"/>
      <c r="BF3" s="208"/>
      <c r="BG3" s="208"/>
      <c r="BH3" s="208"/>
      <c r="BI3" s="208"/>
      <c r="BJ3" s="208"/>
      <c r="BK3" s="208"/>
      <c r="BL3" s="208"/>
      <c r="BM3" s="208"/>
      <c r="BN3" s="208"/>
      <c r="BO3" s="208"/>
      <c r="BP3" s="208"/>
    </row>
    <row r="4" spans="1:68" s="142" customFormat="1" ht="12" hidden="1" customHeight="1" x14ac:dyDescent="0.2">
      <c r="A4" s="1004"/>
      <c r="B4" s="1005"/>
      <c r="C4" s="1005"/>
      <c r="D4" s="1005"/>
      <c r="E4" s="1006"/>
      <c r="F4" s="1033"/>
      <c r="G4" s="1034"/>
      <c r="H4" s="1034"/>
      <c r="I4" s="1034"/>
      <c r="J4" s="1034"/>
      <c r="K4" s="1034"/>
      <c r="L4" s="1034"/>
      <c r="M4" s="1034"/>
      <c r="N4" s="1034"/>
      <c r="O4" s="1034"/>
      <c r="P4" s="1034"/>
      <c r="Q4" s="1034"/>
      <c r="R4" s="1034"/>
      <c r="S4" s="1034"/>
      <c r="T4" s="1034"/>
      <c r="U4" s="1034"/>
      <c r="V4" s="1034"/>
      <c r="W4" s="1034"/>
      <c r="X4" s="1034"/>
      <c r="Y4" s="1034"/>
      <c r="Z4" s="1034"/>
      <c r="AA4" s="1034"/>
      <c r="AB4" s="1034"/>
      <c r="AC4" s="1034"/>
      <c r="AD4" s="1034"/>
      <c r="AE4" s="1034"/>
      <c r="AF4" s="1034"/>
      <c r="AG4" s="1034"/>
      <c r="AH4" s="1034"/>
      <c r="AI4" s="1034"/>
      <c r="AJ4" s="1034"/>
      <c r="AK4" s="1034"/>
      <c r="AL4" s="1034"/>
      <c r="AM4" s="1034"/>
      <c r="AN4" s="1035"/>
      <c r="AO4" s="1041"/>
      <c r="AP4" s="1042"/>
      <c r="AQ4" s="140"/>
      <c r="AR4" s="140"/>
      <c r="AT4" s="208"/>
      <c r="AU4" s="208"/>
      <c r="AV4" s="208"/>
      <c r="AW4" s="208"/>
      <c r="AX4" s="208"/>
      <c r="AY4" s="208"/>
      <c r="AZ4" s="208"/>
      <c r="BA4" s="208"/>
      <c r="BB4" s="208"/>
      <c r="BC4" s="208"/>
      <c r="BD4" s="208"/>
      <c r="BE4" s="208"/>
      <c r="BF4" s="208"/>
      <c r="BG4" s="208"/>
      <c r="BH4" s="208"/>
      <c r="BI4" s="208"/>
      <c r="BJ4" s="208"/>
      <c r="BK4" s="208"/>
      <c r="BL4" s="208"/>
      <c r="BM4" s="208"/>
      <c r="BN4" s="208"/>
      <c r="BO4" s="208"/>
      <c r="BP4" s="208"/>
    </row>
    <row r="5" spans="1:68" s="142" customFormat="1" ht="12" hidden="1" customHeight="1" x14ac:dyDescent="0.2">
      <c r="A5" s="1004"/>
      <c r="B5" s="1005"/>
      <c r="C5" s="1005"/>
      <c r="D5" s="1005"/>
      <c r="E5" s="1006"/>
      <c r="F5" s="1033"/>
      <c r="G5" s="1034"/>
      <c r="H5" s="1034"/>
      <c r="I5" s="1034"/>
      <c r="J5" s="1034"/>
      <c r="K5" s="1034"/>
      <c r="L5" s="1034"/>
      <c r="M5" s="1034"/>
      <c r="N5" s="1034"/>
      <c r="O5" s="1034"/>
      <c r="P5" s="1034"/>
      <c r="Q5" s="1034"/>
      <c r="R5" s="1034"/>
      <c r="S5" s="1034"/>
      <c r="T5" s="1034"/>
      <c r="U5" s="1034"/>
      <c r="V5" s="1034"/>
      <c r="W5" s="1034"/>
      <c r="X5" s="1034"/>
      <c r="Y5" s="1034"/>
      <c r="Z5" s="1034"/>
      <c r="AA5" s="1034"/>
      <c r="AB5" s="1034"/>
      <c r="AC5" s="1034"/>
      <c r="AD5" s="1034"/>
      <c r="AE5" s="1034"/>
      <c r="AF5" s="1034"/>
      <c r="AG5" s="1034"/>
      <c r="AH5" s="1034"/>
      <c r="AI5" s="1034"/>
      <c r="AJ5" s="1034"/>
      <c r="AK5" s="1034"/>
      <c r="AL5" s="1034"/>
      <c r="AM5" s="1034"/>
      <c r="AN5" s="1035"/>
      <c r="AO5" s="1041"/>
      <c r="AP5" s="1042"/>
      <c r="AQ5" s="140"/>
      <c r="AR5" s="140"/>
      <c r="AT5" s="208"/>
      <c r="AU5" s="208"/>
      <c r="AV5" s="208"/>
      <c r="AW5" s="208"/>
      <c r="AX5" s="208"/>
      <c r="AY5" s="208"/>
      <c r="AZ5" s="208"/>
      <c r="BA5" s="208"/>
      <c r="BB5" s="208"/>
      <c r="BC5" s="208"/>
      <c r="BD5" s="208"/>
      <c r="BE5" s="208"/>
      <c r="BF5" s="208"/>
      <c r="BG5" s="208"/>
      <c r="BH5" s="208"/>
      <c r="BI5" s="208"/>
      <c r="BJ5" s="208"/>
      <c r="BK5" s="208"/>
      <c r="BL5" s="208"/>
      <c r="BM5" s="208"/>
      <c r="BN5" s="208"/>
      <c r="BO5" s="208"/>
      <c r="BP5" s="208"/>
    </row>
    <row r="6" spans="1:68" s="142" customFormat="1" ht="12" hidden="1" customHeight="1" x14ac:dyDescent="0.2">
      <c r="A6" s="1004"/>
      <c r="B6" s="1005"/>
      <c r="C6" s="1005"/>
      <c r="D6" s="1005"/>
      <c r="E6" s="1006"/>
      <c r="F6" s="1036"/>
      <c r="G6" s="1037"/>
      <c r="H6" s="1037"/>
      <c r="I6" s="1037"/>
      <c r="J6" s="1037"/>
      <c r="K6" s="1037"/>
      <c r="L6" s="1037"/>
      <c r="M6" s="1037"/>
      <c r="N6" s="1037"/>
      <c r="O6" s="1037"/>
      <c r="P6" s="1037"/>
      <c r="Q6" s="1037"/>
      <c r="R6" s="1037"/>
      <c r="S6" s="1037"/>
      <c r="T6" s="1037"/>
      <c r="U6" s="1037"/>
      <c r="V6" s="1037"/>
      <c r="W6" s="1037"/>
      <c r="X6" s="1037"/>
      <c r="Y6" s="1037"/>
      <c r="Z6" s="1037"/>
      <c r="AA6" s="1037"/>
      <c r="AB6" s="1037"/>
      <c r="AC6" s="1037"/>
      <c r="AD6" s="1037"/>
      <c r="AE6" s="1037"/>
      <c r="AF6" s="1037"/>
      <c r="AG6" s="1037"/>
      <c r="AH6" s="1037"/>
      <c r="AI6" s="1037"/>
      <c r="AJ6" s="1037"/>
      <c r="AK6" s="1037"/>
      <c r="AL6" s="1037"/>
      <c r="AM6" s="1037"/>
      <c r="AN6" s="1038"/>
      <c r="AO6" s="1043"/>
      <c r="AP6" s="1044"/>
      <c r="AQ6" s="140"/>
      <c r="AR6" s="140"/>
      <c r="AT6" s="208"/>
      <c r="AU6" s="208"/>
      <c r="AV6" s="208"/>
      <c r="AW6" s="208"/>
      <c r="AX6" s="208"/>
      <c r="AY6" s="208"/>
      <c r="AZ6" s="208"/>
      <c r="BA6" s="208"/>
      <c r="BB6" s="208"/>
      <c r="BC6" s="208"/>
      <c r="BD6" s="208"/>
      <c r="BE6" s="208"/>
      <c r="BF6" s="208"/>
      <c r="BG6" s="208"/>
      <c r="BH6" s="208"/>
      <c r="BI6" s="208"/>
      <c r="BJ6" s="208"/>
      <c r="BK6" s="208"/>
      <c r="BL6" s="208"/>
      <c r="BM6" s="208"/>
      <c r="BN6" s="208"/>
      <c r="BO6" s="208"/>
      <c r="BP6" s="208"/>
    </row>
    <row r="7" spans="1:68" s="142" customFormat="1" ht="12" hidden="1" customHeight="1" x14ac:dyDescent="0.2">
      <c r="A7" s="1004"/>
      <c r="B7" s="1005"/>
      <c r="C7" s="1005"/>
      <c r="D7" s="1005"/>
      <c r="E7" s="1006"/>
      <c r="F7" s="1045" t="s">
        <v>240</v>
      </c>
      <c r="G7" s="1046"/>
      <c r="H7" s="1046"/>
      <c r="I7" s="1046"/>
      <c r="J7" s="1046"/>
      <c r="K7" s="1046"/>
      <c r="L7" s="1046"/>
      <c r="M7" s="1046"/>
      <c r="N7" s="1046"/>
      <c r="O7" s="1046"/>
      <c r="P7" s="1046"/>
      <c r="Q7" s="1046"/>
      <c r="R7" s="1046"/>
      <c r="S7" s="1046"/>
      <c r="T7" s="1046"/>
      <c r="U7" s="1046"/>
      <c r="V7" s="1046"/>
      <c r="W7" s="1046"/>
      <c r="X7" s="1046"/>
      <c r="Y7" s="1046"/>
      <c r="Z7" s="1046"/>
      <c r="AA7" s="1046"/>
      <c r="AB7" s="1046"/>
      <c r="AC7" s="1046"/>
      <c r="AD7" s="1046"/>
      <c r="AE7" s="1046"/>
      <c r="AF7" s="1046"/>
      <c r="AG7" s="1046"/>
      <c r="AH7" s="1046"/>
      <c r="AI7" s="1046"/>
      <c r="AJ7" s="1046"/>
      <c r="AK7" s="1046"/>
      <c r="AL7" s="1046"/>
      <c r="AM7" s="1046"/>
      <c r="AN7" s="1047"/>
      <c r="AO7" s="1054"/>
      <c r="AP7" s="1055"/>
      <c r="AQ7" s="141"/>
      <c r="AR7" s="141"/>
      <c r="AT7" s="208"/>
      <c r="AU7" s="208"/>
      <c r="AV7" s="208"/>
      <c r="AW7" s="208"/>
      <c r="AX7" s="208"/>
      <c r="AY7" s="208"/>
      <c r="AZ7" s="208"/>
      <c r="BA7" s="208"/>
      <c r="BB7" s="208"/>
      <c r="BC7" s="208"/>
      <c r="BD7" s="208"/>
      <c r="BE7" s="208"/>
      <c r="BF7" s="208"/>
      <c r="BG7" s="208"/>
      <c r="BH7" s="208"/>
      <c r="BI7" s="208"/>
      <c r="BJ7" s="208"/>
      <c r="BK7" s="208"/>
      <c r="BL7" s="208"/>
      <c r="BM7" s="208"/>
      <c r="BN7" s="208"/>
      <c r="BO7" s="208"/>
      <c r="BP7" s="208"/>
    </row>
    <row r="8" spans="1:68" s="142" customFormat="1" ht="12" hidden="1" customHeight="1" x14ac:dyDescent="0.2">
      <c r="A8" s="1004"/>
      <c r="B8" s="1005"/>
      <c r="C8" s="1005"/>
      <c r="D8" s="1005"/>
      <c r="E8" s="1006"/>
      <c r="F8" s="1048"/>
      <c r="G8" s="1049"/>
      <c r="H8" s="1049"/>
      <c r="I8" s="1049"/>
      <c r="J8" s="1049"/>
      <c r="K8" s="1049"/>
      <c r="L8" s="1049"/>
      <c r="M8" s="1049"/>
      <c r="N8" s="1049"/>
      <c r="O8" s="1049"/>
      <c r="P8" s="1049"/>
      <c r="Q8" s="1049"/>
      <c r="R8" s="1049"/>
      <c r="S8" s="1049"/>
      <c r="T8" s="1049"/>
      <c r="U8" s="1049"/>
      <c r="V8" s="1049"/>
      <c r="W8" s="1049"/>
      <c r="X8" s="1049"/>
      <c r="Y8" s="1049"/>
      <c r="Z8" s="1049"/>
      <c r="AA8" s="1049"/>
      <c r="AB8" s="1049"/>
      <c r="AC8" s="1049"/>
      <c r="AD8" s="1049"/>
      <c r="AE8" s="1049"/>
      <c r="AF8" s="1049"/>
      <c r="AG8" s="1049"/>
      <c r="AH8" s="1049"/>
      <c r="AI8" s="1049"/>
      <c r="AJ8" s="1049"/>
      <c r="AK8" s="1049"/>
      <c r="AL8" s="1049"/>
      <c r="AM8" s="1049"/>
      <c r="AN8" s="1050"/>
      <c r="AO8" s="1056"/>
      <c r="AP8" s="1057"/>
      <c r="AQ8" s="141"/>
      <c r="AR8" s="141"/>
      <c r="AT8" s="208"/>
      <c r="AU8" s="208"/>
      <c r="AV8" s="208"/>
      <c r="AW8" s="208"/>
      <c r="AX8" s="208"/>
      <c r="AY8" s="208"/>
      <c r="AZ8" s="208"/>
      <c r="BA8" s="208"/>
      <c r="BB8" s="208"/>
      <c r="BC8" s="208"/>
      <c r="BD8" s="208"/>
      <c r="BE8" s="208"/>
      <c r="BF8" s="208"/>
      <c r="BG8" s="208"/>
      <c r="BH8" s="208"/>
      <c r="BI8" s="208"/>
      <c r="BJ8" s="208"/>
      <c r="BK8" s="208"/>
      <c r="BL8" s="208"/>
      <c r="BM8" s="208"/>
      <c r="BN8" s="208"/>
      <c r="BO8" s="208"/>
      <c r="BP8" s="208"/>
    </row>
    <row r="9" spans="1:68" ht="12" hidden="1" customHeight="1" x14ac:dyDescent="0.2">
      <c r="A9" s="1004"/>
      <c r="B9" s="1005"/>
      <c r="C9" s="1005"/>
      <c r="D9" s="1005"/>
      <c r="E9" s="1006"/>
      <c r="F9" s="1051"/>
      <c r="G9" s="1052"/>
      <c r="H9" s="1052"/>
      <c r="I9" s="1052"/>
      <c r="J9" s="1052"/>
      <c r="K9" s="1052"/>
      <c r="L9" s="1052"/>
      <c r="M9" s="1052"/>
      <c r="N9" s="1052"/>
      <c r="O9" s="1052"/>
      <c r="P9" s="1052"/>
      <c r="Q9" s="1052"/>
      <c r="R9" s="1052"/>
      <c r="S9" s="1052"/>
      <c r="T9" s="1052"/>
      <c r="U9" s="1052"/>
      <c r="V9" s="1052"/>
      <c r="W9" s="1052"/>
      <c r="X9" s="1052"/>
      <c r="Y9" s="1052"/>
      <c r="Z9" s="1052"/>
      <c r="AA9" s="1052"/>
      <c r="AB9" s="1052"/>
      <c r="AC9" s="1052"/>
      <c r="AD9" s="1052"/>
      <c r="AE9" s="1052"/>
      <c r="AF9" s="1052"/>
      <c r="AG9" s="1052"/>
      <c r="AH9" s="1052"/>
      <c r="AI9" s="1052"/>
      <c r="AJ9" s="1052"/>
      <c r="AK9" s="1052"/>
      <c r="AL9" s="1052"/>
      <c r="AM9" s="1052"/>
      <c r="AN9" s="1053"/>
      <c r="AO9" s="1058"/>
      <c r="AP9" s="1059"/>
      <c r="AQ9" s="141"/>
      <c r="AR9" s="141"/>
    </row>
    <row r="10" spans="1:68" ht="12" hidden="1" customHeight="1" x14ac:dyDescent="0.2">
      <c r="A10" s="1004"/>
      <c r="B10" s="1005"/>
      <c r="C10" s="1005"/>
      <c r="D10" s="1005"/>
      <c r="E10" s="1006"/>
      <c r="F10" s="1045" t="s">
        <v>239</v>
      </c>
      <c r="G10" s="1046"/>
      <c r="H10" s="1046"/>
      <c r="I10" s="1046"/>
      <c r="J10" s="1046"/>
      <c r="K10" s="1046"/>
      <c r="L10" s="1046"/>
      <c r="M10" s="1046"/>
      <c r="N10" s="1046"/>
      <c r="O10" s="1046"/>
      <c r="P10" s="1046"/>
      <c r="Q10" s="1046"/>
      <c r="R10" s="1046"/>
      <c r="S10" s="1046"/>
      <c r="T10" s="1046"/>
      <c r="U10" s="1046"/>
      <c r="V10" s="1046"/>
      <c r="W10" s="1046"/>
      <c r="X10" s="1046"/>
      <c r="Y10" s="1046"/>
      <c r="Z10" s="1046"/>
      <c r="AA10" s="1046"/>
      <c r="AB10" s="1046"/>
      <c r="AC10" s="1046"/>
      <c r="AD10" s="1046"/>
      <c r="AE10" s="1046"/>
      <c r="AF10" s="1046"/>
      <c r="AG10" s="1046"/>
      <c r="AH10" s="1046"/>
      <c r="AI10" s="1046"/>
      <c r="AJ10" s="1046"/>
      <c r="AK10" s="1046"/>
      <c r="AL10" s="1046"/>
      <c r="AM10" s="1046"/>
      <c r="AN10" s="1047"/>
      <c r="AO10" s="1063"/>
      <c r="AP10" s="1064"/>
      <c r="AQ10" s="140"/>
      <c r="AR10" s="140"/>
    </row>
    <row r="11" spans="1:68" ht="12" hidden="1" customHeight="1" x14ac:dyDescent="0.2">
      <c r="A11" s="1004"/>
      <c r="B11" s="1005"/>
      <c r="C11" s="1005"/>
      <c r="D11" s="1005"/>
      <c r="E11" s="1006"/>
      <c r="F11" s="1048"/>
      <c r="G11" s="1049"/>
      <c r="H11" s="1049"/>
      <c r="I11" s="1049"/>
      <c r="J11" s="1049"/>
      <c r="K11" s="1049"/>
      <c r="L11" s="1049"/>
      <c r="M11" s="1049"/>
      <c r="N11" s="1049"/>
      <c r="O11" s="1049"/>
      <c r="P11" s="1049"/>
      <c r="Q11" s="1049"/>
      <c r="R11" s="1049"/>
      <c r="S11" s="1049"/>
      <c r="T11" s="1049"/>
      <c r="U11" s="1049"/>
      <c r="V11" s="1049"/>
      <c r="W11" s="1049"/>
      <c r="X11" s="1049"/>
      <c r="Y11" s="1049"/>
      <c r="Z11" s="1049"/>
      <c r="AA11" s="1049"/>
      <c r="AB11" s="1049"/>
      <c r="AC11" s="1049"/>
      <c r="AD11" s="1049"/>
      <c r="AE11" s="1049"/>
      <c r="AF11" s="1049"/>
      <c r="AG11" s="1049"/>
      <c r="AH11" s="1049"/>
      <c r="AI11" s="1049"/>
      <c r="AJ11" s="1049"/>
      <c r="AK11" s="1049"/>
      <c r="AL11" s="1049"/>
      <c r="AM11" s="1049"/>
      <c r="AN11" s="1050"/>
      <c r="AO11" s="1041"/>
      <c r="AP11" s="1042"/>
      <c r="AQ11" s="140"/>
      <c r="AR11" s="140"/>
    </row>
    <row r="12" spans="1:68" ht="12" hidden="1" customHeight="1" x14ac:dyDescent="0.2">
      <c r="A12" s="1004"/>
      <c r="B12" s="1005"/>
      <c r="C12" s="1005"/>
      <c r="D12" s="1005"/>
      <c r="E12" s="1006"/>
      <c r="F12" s="1048"/>
      <c r="G12" s="1049"/>
      <c r="H12" s="1049"/>
      <c r="I12" s="1049"/>
      <c r="J12" s="1049"/>
      <c r="K12" s="1049"/>
      <c r="L12" s="1049"/>
      <c r="M12" s="1049"/>
      <c r="N12" s="1049"/>
      <c r="O12" s="1049"/>
      <c r="P12" s="1049"/>
      <c r="Q12" s="1049"/>
      <c r="R12" s="1049"/>
      <c r="S12" s="1049"/>
      <c r="T12" s="1049"/>
      <c r="U12" s="1049"/>
      <c r="V12" s="1049"/>
      <c r="W12" s="1049"/>
      <c r="X12" s="1049"/>
      <c r="Y12" s="1049"/>
      <c r="Z12" s="1049"/>
      <c r="AA12" s="1049"/>
      <c r="AB12" s="1049"/>
      <c r="AC12" s="1049"/>
      <c r="AD12" s="1049"/>
      <c r="AE12" s="1049"/>
      <c r="AF12" s="1049"/>
      <c r="AG12" s="1049"/>
      <c r="AH12" s="1049"/>
      <c r="AI12" s="1049"/>
      <c r="AJ12" s="1049"/>
      <c r="AK12" s="1049"/>
      <c r="AL12" s="1049"/>
      <c r="AM12" s="1049"/>
      <c r="AN12" s="1050"/>
      <c r="AO12" s="1041"/>
      <c r="AP12" s="1042"/>
      <c r="AQ12" s="140"/>
      <c r="AR12" s="140"/>
    </row>
    <row r="13" spans="1:68" ht="12" hidden="1" customHeight="1" x14ac:dyDescent="0.2">
      <c r="A13" s="1004"/>
      <c r="B13" s="1005"/>
      <c r="C13" s="1005"/>
      <c r="D13" s="1005"/>
      <c r="E13" s="1006"/>
      <c r="F13" s="1048"/>
      <c r="G13" s="1049"/>
      <c r="H13" s="1049"/>
      <c r="I13" s="1049"/>
      <c r="J13" s="1049"/>
      <c r="K13" s="1049"/>
      <c r="L13" s="1049"/>
      <c r="M13" s="1049"/>
      <c r="N13" s="1049"/>
      <c r="O13" s="1049"/>
      <c r="P13" s="1049"/>
      <c r="Q13" s="1049"/>
      <c r="R13" s="1049"/>
      <c r="S13" s="1049"/>
      <c r="T13" s="1049"/>
      <c r="U13" s="1049"/>
      <c r="V13" s="1049"/>
      <c r="W13" s="1049"/>
      <c r="X13" s="1049"/>
      <c r="Y13" s="1049"/>
      <c r="Z13" s="1049"/>
      <c r="AA13" s="1049"/>
      <c r="AB13" s="1049"/>
      <c r="AC13" s="1049"/>
      <c r="AD13" s="1049"/>
      <c r="AE13" s="1049"/>
      <c r="AF13" s="1049"/>
      <c r="AG13" s="1049"/>
      <c r="AH13" s="1049"/>
      <c r="AI13" s="1049"/>
      <c r="AJ13" s="1049"/>
      <c r="AK13" s="1049"/>
      <c r="AL13" s="1049"/>
      <c r="AM13" s="1049"/>
      <c r="AN13" s="1050"/>
      <c r="AO13" s="1041"/>
      <c r="AP13" s="1042"/>
      <c r="AQ13" s="140"/>
      <c r="AR13" s="140"/>
    </row>
    <row r="14" spans="1:68" ht="12" hidden="1" customHeight="1" x14ac:dyDescent="0.2">
      <c r="A14" s="1007"/>
      <c r="B14" s="1008"/>
      <c r="C14" s="1008"/>
      <c r="D14" s="1008"/>
      <c r="E14" s="1009"/>
      <c r="F14" s="1060"/>
      <c r="G14" s="1061"/>
      <c r="H14" s="1061"/>
      <c r="I14" s="1061"/>
      <c r="J14" s="1061"/>
      <c r="K14" s="1061"/>
      <c r="L14" s="1061"/>
      <c r="M14" s="1061"/>
      <c r="N14" s="1061"/>
      <c r="O14" s="1061"/>
      <c r="P14" s="1061"/>
      <c r="Q14" s="1061"/>
      <c r="R14" s="1061"/>
      <c r="S14" s="1061"/>
      <c r="T14" s="1061"/>
      <c r="U14" s="1061"/>
      <c r="V14" s="1061"/>
      <c r="W14" s="1061"/>
      <c r="X14" s="1061"/>
      <c r="Y14" s="1061"/>
      <c r="Z14" s="1061"/>
      <c r="AA14" s="1061"/>
      <c r="AB14" s="1061"/>
      <c r="AC14" s="1061"/>
      <c r="AD14" s="1061"/>
      <c r="AE14" s="1061"/>
      <c r="AF14" s="1061"/>
      <c r="AG14" s="1061"/>
      <c r="AH14" s="1061"/>
      <c r="AI14" s="1061"/>
      <c r="AJ14" s="1061"/>
      <c r="AK14" s="1061"/>
      <c r="AL14" s="1061"/>
      <c r="AM14" s="1061"/>
      <c r="AN14" s="1062"/>
      <c r="AO14" s="1065"/>
      <c r="AP14" s="1066"/>
      <c r="AQ14" s="140"/>
      <c r="AR14" s="140"/>
    </row>
    <row r="15" spans="1:68" ht="12" hidden="1" customHeight="1" x14ac:dyDescent="0.2"/>
    <row r="16" spans="1:68" ht="12" hidden="1" customHeight="1" x14ac:dyDescent="0.2"/>
    <row r="17" spans="1:44" ht="12" hidden="1" customHeight="1" x14ac:dyDescent="0.2">
      <c r="AQ17" s="682"/>
      <c r="AR17" s="682"/>
    </row>
    <row r="18" spans="1:44" ht="12.75" hidden="1" customHeight="1" x14ac:dyDescent="0.2">
      <c r="A18" s="876"/>
      <c r="B18" s="877"/>
      <c r="C18" s="882" t="s">
        <v>3334</v>
      </c>
      <c r="D18" s="883"/>
      <c r="E18" s="884"/>
      <c r="F18" s="677"/>
      <c r="G18" s="675"/>
      <c r="AO18" s="116"/>
      <c r="AP18" s="116"/>
      <c r="AQ18" s="116"/>
      <c r="AR18" s="116"/>
    </row>
    <row r="19" spans="1:44" ht="12.75" hidden="1" customHeight="1" x14ac:dyDescent="0.2">
      <c r="A19" s="878"/>
      <c r="B19" s="879"/>
      <c r="C19" s="885"/>
      <c r="D19" s="883"/>
      <c r="E19" s="884"/>
      <c r="F19" s="865" t="s">
        <v>3338</v>
      </c>
      <c r="G19" s="866"/>
      <c r="AO19" s="116"/>
      <c r="AP19" s="116"/>
      <c r="AQ19" s="116"/>
      <c r="AR19" s="116"/>
    </row>
    <row r="20" spans="1:44" ht="12.75" hidden="1" customHeight="1" x14ac:dyDescent="0.2">
      <c r="A20" s="878"/>
      <c r="B20" s="879"/>
      <c r="C20" s="885"/>
      <c r="D20" s="883"/>
      <c r="E20" s="884"/>
      <c r="F20" s="865"/>
      <c r="G20" s="866"/>
      <c r="AO20" s="116"/>
      <c r="AP20" s="116"/>
      <c r="AQ20" s="116"/>
      <c r="AR20" s="116"/>
    </row>
    <row r="21" spans="1:44" ht="12.75" hidden="1" customHeight="1" x14ac:dyDescent="0.15">
      <c r="A21" s="878"/>
      <c r="B21" s="879"/>
      <c r="C21" s="885"/>
      <c r="D21" s="883"/>
      <c r="E21" s="884"/>
      <c r="F21" s="678"/>
      <c r="G21" s="679"/>
      <c r="AO21" s="116"/>
      <c r="AP21" s="116"/>
      <c r="AQ21" s="116"/>
      <c r="AR21" s="116"/>
    </row>
    <row r="22" spans="1:44" ht="12.75" hidden="1" customHeight="1" x14ac:dyDescent="0.15">
      <c r="A22" s="878"/>
      <c r="B22" s="879"/>
      <c r="C22" s="885"/>
      <c r="D22" s="883"/>
      <c r="E22" s="884"/>
      <c r="F22" s="678"/>
      <c r="G22" s="679"/>
      <c r="AO22" s="116"/>
      <c r="AP22" s="116"/>
      <c r="AQ22" s="116"/>
      <c r="AR22" s="116"/>
    </row>
    <row r="23" spans="1:44" ht="12.75" hidden="1" customHeight="1" x14ac:dyDescent="0.2">
      <c r="A23" s="878"/>
      <c r="B23" s="879"/>
      <c r="C23" s="885"/>
      <c r="D23" s="883"/>
      <c r="E23" s="884"/>
      <c r="F23" s="865" t="s">
        <v>3335</v>
      </c>
      <c r="G23" s="866"/>
      <c r="AO23" s="116"/>
      <c r="AP23" s="116"/>
      <c r="AQ23" s="116"/>
      <c r="AR23" s="116"/>
    </row>
    <row r="24" spans="1:44" ht="12.75" hidden="1" customHeight="1" x14ac:dyDescent="0.2">
      <c r="A24" s="878"/>
      <c r="B24" s="879"/>
      <c r="C24" s="867" t="s">
        <v>3337</v>
      </c>
      <c r="D24" s="868"/>
      <c r="E24" s="869"/>
      <c r="F24" s="865"/>
      <c r="G24" s="866"/>
      <c r="AO24" s="116"/>
      <c r="AP24" s="116"/>
      <c r="AQ24" s="116"/>
      <c r="AR24" s="116"/>
    </row>
    <row r="25" spans="1:44" ht="12.75" hidden="1" customHeight="1" x14ac:dyDescent="0.15">
      <c r="A25" s="878"/>
      <c r="B25" s="879"/>
      <c r="C25" s="870"/>
      <c r="D25" s="868"/>
      <c r="E25" s="869"/>
      <c r="F25" s="680"/>
      <c r="G25" s="681"/>
      <c r="AO25" s="116"/>
      <c r="AP25" s="116"/>
      <c r="AQ25" s="116"/>
      <c r="AR25" s="116"/>
    </row>
    <row r="26" spans="1:44" ht="12.75" hidden="1" customHeight="1" x14ac:dyDescent="0.15">
      <c r="A26" s="878"/>
      <c r="B26" s="879"/>
      <c r="C26" s="870"/>
      <c r="D26" s="868"/>
      <c r="E26" s="869"/>
      <c r="F26" s="680"/>
      <c r="G26" s="681"/>
      <c r="AO26" s="116"/>
      <c r="AP26" s="116"/>
      <c r="AQ26" s="116"/>
      <c r="AR26" s="116"/>
    </row>
    <row r="27" spans="1:44" ht="12.75" hidden="1" customHeight="1" x14ac:dyDescent="0.2">
      <c r="A27" s="878"/>
      <c r="B27" s="879"/>
      <c r="C27" s="870"/>
      <c r="D27" s="868"/>
      <c r="E27" s="869"/>
      <c r="F27" s="865" t="s">
        <v>3336</v>
      </c>
      <c r="G27" s="866"/>
      <c r="AO27" s="116"/>
      <c r="AP27" s="116"/>
      <c r="AQ27" s="116"/>
      <c r="AR27" s="116"/>
    </row>
    <row r="28" spans="1:44" ht="12.75" hidden="1" customHeight="1" x14ac:dyDescent="0.2">
      <c r="A28" s="880"/>
      <c r="B28" s="881"/>
      <c r="C28" s="870"/>
      <c r="D28" s="868"/>
      <c r="E28" s="869"/>
      <c r="F28" s="871"/>
      <c r="G28" s="872"/>
      <c r="AO28" s="116"/>
      <c r="AP28" s="116"/>
      <c r="AQ28" s="116"/>
      <c r="AR28" s="116"/>
    </row>
    <row r="29" spans="1:44" ht="12.75" hidden="1" customHeight="1" x14ac:dyDescent="0.2">
      <c r="AO29" s="116"/>
      <c r="AP29" s="116"/>
      <c r="AQ29" s="116"/>
      <c r="AR29" s="116"/>
    </row>
    <row r="30" spans="1:44" ht="12.75" hidden="1" customHeight="1" x14ac:dyDescent="0.2">
      <c r="AO30" s="116"/>
      <c r="AP30" s="116"/>
      <c r="AQ30" s="116"/>
      <c r="AR30" s="116"/>
    </row>
    <row r="31" spans="1:44" ht="12.75" hidden="1" customHeight="1" x14ac:dyDescent="0.2">
      <c r="AO31" s="116"/>
      <c r="AP31" s="116"/>
      <c r="AQ31" s="116"/>
      <c r="AR31" s="116"/>
    </row>
    <row r="32" spans="1:44" ht="12.75" customHeight="1" x14ac:dyDescent="0.2">
      <c r="AO32" s="683"/>
      <c r="AP32" s="116"/>
      <c r="AQ32" s="116"/>
      <c r="AR32" s="116"/>
    </row>
    <row r="33" spans="1:68" ht="21.75" customHeight="1" x14ac:dyDescent="0.2">
      <c r="A33" s="966" t="s">
        <v>566</v>
      </c>
      <c r="B33" s="966" t="s">
        <v>565</v>
      </c>
      <c r="C33" s="969" t="s">
        <v>564</v>
      </c>
      <c r="D33" s="1067"/>
      <c r="E33" s="1068"/>
      <c r="F33" s="1072" t="s">
        <v>563</v>
      </c>
      <c r="G33" s="969" t="s">
        <v>562</v>
      </c>
      <c r="H33" s="1067"/>
      <c r="I33" s="1067"/>
      <c r="J33" s="1068"/>
      <c r="K33" s="966" t="s">
        <v>561</v>
      </c>
      <c r="L33" s="966" t="s">
        <v>975</v>
      </c>
      <c r="M33" s="966" t="s">
        <v>560</v>
      </c>
      <c r="N33" s="969" t="s">
        <v>559</v>
      </c>
      <c r="O33" s="1067"/>
      <c r="P33" s="1067"/>
      <c r="Q33" s="1068"/>
      <c r="R33" s="966" t="s">
        <v>558</v>
      </c>
      <c r="S33" s="966" t="s">
        <v>557</v>
      </c>
      <c r="T33" s="993" t="s">
        <v>556</v>
      </c>
      <c r="U33" s="1074"/>
      <c r="V33" s="1074"/>
      <c r="W33" s="1073"/>
      <c r="X33" s="993" t="s">
        <v>555</v>
      </c>
      <c r="Y33" s="1074"/>
      <c r="Z33" s="1074"/>
      <c r="AA33" s="1074"/>
      <c r="AB33" s="1074"/>
      <c r="AC33" s="1074"/>
      <c r="AD33" s="1074"/>
      <c r="AE33" s="1073"/>
      <c r="AF33" s="966" t="s">
        <v>554</v>
      </c>
      <c r="AG33" s="966" t="s">
        <v>553</v>
      </c>
      <c r="AH33" s="1016" t="s">
        <v>552</v>
      </c>
      <c r="AI33" s="1067"/>
      <c r="AJ33" s="1067"/>
      <c r="AK33" s="1067"/>
      <c r="AL33" s="1067"/>
      <c r="AM33" s="1067"/>
      <c r="AN33" s="1068"/>
      <c r="AO33" s="984" t="s">
        <v>551</v>
      </c>
      <c r="AP33" s="984" t="s">
        <v>550</v>
      </c>
      <c r="AQ33" s="1026" t="s">
        <v>1509</v>
      </c>
      <c r="AR33" s="1075" t="s">
        <v>1097</v>
      </c>
      <c r="AS33" s="1076" t="s">
        <v>549</v>
      </c>
      <c r="AT33" s="1015" t="s">
        <v>2742</v>
      </c>
    </row>
    <row r="34" spans="1:68" ht="21.75" customHeight="1" x14ac:dyDescent="0.2">
      <c r="A34" s="953"/>
      <c r="B34" s="953"/>
      <c r="C34" s="1069"/>
      <c r="D34" s="1070"/>
      <c r="E34" s="1071"/>
      <c r="F34" s="953"/>
      <c r="G34" s="1069"/>
      <c r="H34" s="1070"/>
      <c r="I34" s="1070"/>
      <c r="J34" s="1071"/>
      <c r="K34" s="953"/>
      <c r="L34" s="953"/>
      <c r="M34" s="953"/>
      <c r="N34" s="1069"/>
      <c r="O34" s="1070"/>
      <c r="P34" s="1070"/>
      <c r="Q34" s="1071"/>
      <c r="R34" s="953"/>
      <c r="S34" s="953"/>
      <c r="T34" s="966" t="s">
        <v>548</v>
      </c>
      <c r="U34" s="966" t="s">
        <v>589</v>
      </c>
      <c r="V34" s="966" t="s">
        <v>588</v>
      </c>
      <c r="W34" s="966" t="s">
        <v>587</v>
      </c>
      <c r="X34" s="966" t="s">
        <v>586</v>
      </c>
      <c r="Y34" s="966" t="s">
        <v>204</v>
      </c>
      <c r="Z34" s="966" t="s">
        <v>203</v>
      </c>
      <c r="AA34" s="966" t="s">
        <v>257</v>
      </c>
      <c r="AB34" s="986" t="s">
        <v>256</v>
      </c>
      <c r="AC34" s="986" t="s">
        <v>255</v>
      </c>
      <c r="AD34" s="986" t="s">
        <v>254</v>
      </c>
      <c r="AE34" s="986" t="s">
        <v>3046</v>
      </c>
      <c r="AF34" s="953"/>
      <c r="AG34" s="953"/>
      <c r="AH34" s="1069"/>
      <c r="AI34" s="1070"/>
      <c r="AJ34" s="1070"/>
      <c r="AK34" s="1070"/>
      <c r="AL34" s="1070"/>
      <c r="AM34" s="1070"/>
      <c r="AN34" s="1071"/>
      <c r="AO34" s="953"/>
      <c r="AP34" s="953"/>
      <c r="AQ34" s="953"/>
      <c r="AR34" s="953"/>
      <c r="AS34" s="1077"/>
      <c r="AT34" s="1015"/>
    </row>
    <row r="35" spans="1:68" ht="29.25" customHeight="1" x14ac:dyDescent="0.2">
      <c r="A35" s="953"/>
      <c r="B35" s="953"/>
      <c r="C35" s="966" t="s">
        <v>2300</v>
      </c>
      <c r="D35" s="966" t="s">
        <v>3044</v>
      </c>
      <c r="E35" s="966" t="s">
        <v>3021</v>
      </c>
      <c r="F35" s="953"/>
      <c r="G35" s="966" t="s">
        <v>3042</v>
      </c>
      <c r="H35" s="989" t="s">
        <v>3041</v>
      </c>
      <c r="I35" s="1073"/>
      <c r="J35" s="966" t="s">
        <v>2303</v>
      </c>
      <c r="K35" s="953"/>
      <c r="L35" s="953"/>
      <c r="M35" s="953"/>
      <c r="N35" s="966" t="s">
        <v>493</v>
      </c>
      <c r="O35" s="966" t="s">
        <v>3012</v>
      </c>
      <c r="P35" s="966" t="s">
        <v>1179</v>
      </c>
      <c r="Q35" s="966" t="s">
        <v>1178</v>
      </c>
      <c r="R35" s="953"/>
      <c r="S35" s="953"/>
      <c r="T35" s="953"/>
      <c r="U35" s="953"/>
      <c r="V35" s="953"/>
      <c r="W35" s="953"/>
      <c r="X35" s="953"/>
      <c r="Y35" s="953"/>
      <c r="Z35" s="953"/>
      <c r="AA35" s="953"/>
      <c r="AB35" s="953"/>
      <c r="AC35" s="953"/>
      <c r="AD35" s="953"/>
      <c r="AE35" s="953"/>
      <c r="AF35" s="953"/>
      <c r="AG35" s="953"/>
      <c r="AH35" s="1020" t="s">
        <v>2252</v>
      </c>
      <c r="AI35" s="984" t="s">
        <v>1177</v>
      </c>
      <c r="AJ35" s="984" t="s">
        <v>1176</v>
      </c>
      <c r="AK35" s="984" t="s">
        <v>1175</v>
      </c>
      <c r="AL35" s="984" t="s">
        <v>2182</v>
      </c>
      <c r="AM35" s="984" t="s">
        <v>2183</v>
      </c>
      <c r="AN35" s="984" t="s">
        <v>2184</v>
      </c>
      <c r="AO35" s="953"/>
      <c r="AP35" s="953"/>
      <c r="AQ35" s="953"/>
      <c r="AR35" s="953"/>
      <c r="AS35" s="1077"/>
      <c r="AT35" s="1015"/>
    </row>
    <row r="36" spans="1:68" ht="20.25" customHeight="1" x14ac:dyDescent="0.2">
      <c r="A36" s="954"/>
      <c r="B36" s="954"/>
      <c r="C36" s="954"/>
      <c r="D36" s="954"/>
      <c r="E36" s="954"/>
      <c r="F36" s="954"/>
      <c r="G36" s="954"/>
      <c r="H36" s="139" t="s">
        <v>1511</v>
      </c>
      <c r="I36" s="139" t="s">
        <v>1512</v>
      </c>
      <c r="J36" s="954"/>
      <c r="K36" s="954"/>
      <c r="L36" s="954"/>
      <c r="M36" s="954"/>
      <c r="N36" s="954"/>
      <c r="O36" s="954"/>
      <c r="P36" s="954"/>
      <c r="Q36" s="954"/>
      <c r="R36" s="954"/>
      <c r="S36" s="954"/>
      <c r="T36" s="954"/>
      <c r="U36" s="954"/>
      <c r="V36" s="954"/>
      <c r="W36" s="954"/>
      <c r="X36" s="954"/>
      <c r="Y36" s="954"/>
      <c r="Z36" s="954"/>
      <c r="AA36" s="954"/>
      <c r="AB36" s="954"/>
      <c r="AC36" s="954"/>
      <c r="AD36" s="954"/>
      <c r="AE36" s="954"/>
      <c r="AF36" s="954"/>
      <c r="AG36" s="954"/>
      <c r="AH36" s="954"/>
      <c r="AI36" s="954"/>
      <c r="AJ36" s="954"/>
      <c r="AK36" s="954"/>
      <c r="AL36" s="954"/>
      <c r="AM36" s="954"/>
      <c r="AN36" s="954"/>
      <c r="AO36" s="954"/>
      <c r="AP36" s="954"/>
      <c r="AQ36" s="954"/>
      <c r="AR36" s="954"/>
      <c r="AS36" s="1078"/>
      <c r="AT36" s="1015"/>
    </row>
    <row r="37" spans="1:68" s="123" customFormat="1" ht="77.25" customHeight="1" x14ac:dyDescent="0.2">
      <c r="A37" s="246" t="s">
        <v>3144</v>
      </c>
      <c r="B37" s="247" t="s">
        <v>422</v>
      </c>
      <c r="C37" s="247" t="s">
        <v>1094</v>
      </c>
      <c r="D37" s="247" t="s">
        <v>1127</v>
      </c>
      <c r="E37" s="247" t="s">
        <v>2946</v>
      </c>
      <c r="F37" s="247" t="s">
        <v>1869</v>
      </c>
      <c r="G37" s="276">
        <v>108000000</v>
      </c>
      <c r="H37" s="276">
        <v>90000000</v>
      </c>
      <c r="I37" s="269" t="s">
        <v>756</v>
      </c>
      <c r="J37" s="288">
        <v>18000000</v>
      </c>
      <c r="K37" s="247" t="s">
        <v>2294</v>
      </c>
      <c r="L37" s="269" t="s">
        <v>756</v>
      </c>
      <c r="M37" s="247">
        <v>1410902320</v>
      </c>
      <c r="N37" s="246" t="s">
        <v>2143</v>
      </c>
      <c r="O37" s="251">
        <v>40982</v>
      </c>
      <c r="P37" s="246" t="s">
        <v>2144</v>
      </c>
      <c r="Q37" s="251">
        <v>40994</v>
      </c>
      <c r="R37" s="246" t="s">
        <v>2145</v>
      </c>
      <c r="S37" s="251">
        <v>41009</v>
      </c>
      <c r="T37" s="251" t="s">
        <v>2480</v>
      </c>
      <c r="U37" s="251">
        <v>40994</v>
      </c>
      <c r="V37" s="251">
        <v>41053</v>
      </c>
      <c r="W37" s="251">
        <v>41264</v>
      </c>
      <c r="X37" s="257" t="s">
        <v>2382</v>
      </c>
      <c r="Y37" s="257" t="s">
        <v>2382</v>
      </c>
      <c r="Z37" s="257" t="s">
        <v>2382</v>
      </c>
      <c r="AA37" s="257" t="s">
        <v>2382</v>
      </c>
      <c r="AB37" s="257" t="s">
        <v>2382</v>
      </c>
      <c r="AC37" s="257" t="s">
        <v>2382</v>
      </c>
      <c r="AD37" s="257" t="s">
        <v>2382</v>
      </c>
      <c r="AE37" s="257" t="s">
        <v>2382</v>
      </c>
      <c r="AF37" s="257" t="s">
        <v>2382</v>
      </c>
      <c r="AG37" s="257" t="s">
        <v>2382</v>
      </c>
      <c r="AH37" s="277" t="s">
        <v>1870</v>
      </c>
      <c r="AI37" s="251" t="s">
        <v>1117</v>
      </c>
      <c r="AJ37" s="257" t="s">
        <v>2382</v>
      </c>
      <c r="AK37" s="257" t="s">
        <v>2382</v>
      </c>
      <c r="AL37" s="257" t="s">
        <v>2382</v>
      </c>
      <c r="AM37" s="257" t="s">
        <v>2382</v>
      </c>
      <c r="AN37" s="257" t="s">
        <v>2382</v>
      </c>
      <c r="AO37" s="251">
        <v>41264</v>
      </c>
      <c r="AP37" s="278">
        <v>41333</v>
      </c>
      <c r="AQ37" s="257" t="s">
        <v>2382</v>
      </c>
      <c r="AR37" s="257" t="s">
        <v>2382</v>
      </c>
      <c r="AS37" s="257" t="s">
        <v>1259</v>
      </c>
      <c r="AT37" s="24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row>
    <row r="38" spans="1:68" s="123" customFormat="1" ht="85.5" customHeight="1" x14ac:dyDescent="0.2">
      <c r="A38" s="246" t="s">
        <v>3145</v>
      </c>
      <c r="B38" s="247" t="s">
        <v>422</v>
      </c>
      <c r="C38" s="247" t="s">
        <v>1094</v>
      </c>
      <c r="D38" s="247" t="s">
        <v>1127</v>
      </c>
      <c r="E38" s="247" t="s">
        <v>2946</v>
      </c>
      <c r="F38" s="247" t="s">
        <v>1158</v>
      </c>
      <c r="G38" s="276">
        <v>125400000</v>
      </c>
      <c r="H38" s="276">
        <v>100000000</v>
      </c>
      <c r="I38" s="269" t="s">
        <v>756</v>
      </c>
      <c r="J38" s="266">
        <v>25400000</v>
      </c>
      <c r="K38" s="247" t="s">
        <v>2294</v>
      </c>
      <c r="L38" s="269" t="s">
        <v>756</v>
      </c>
      <c r="M38" s="247">
        <v>1410902320</v>
      </c>
      <c r="N38" s="246" t="s">
        <v>2146</v>
      </c>
      <c r="O38" s="251">
        <v>40982</v>
      </c>
      <c r="P38" s="246" t="s">
        <v>2147</v>
      </c>
      <c r="Q38" s="251">
        <v>40994</v>
      </c>
      <c r="R38" s="246" t="s">
        <v>939</v>
      </c>
      <c r="S38" s="251">
        <v>41009</v>
      </c>
      <c r="T38" s="251" t="s">
        <v>2480</v>
      </c>
      <c r="U38" s="251">
        <v>40994</v>
      </c>
      <c r="V38" s="251">
        <v>41044</v>
      </c>
      <c r="W38" s="251">
        <v>41257</v>
      </c>
      <c r="X38" s="257" t="s">
        <v>2382</v>
      </c>
      <c r="Y38" s="257" t="s">
        <v>2381</v>
      </c>
      <c r="Z38" s="257" t="s">
        <v>2382</v>
      </c>
      <c r="AA38" s="257" t="s">
        <v>2382</v>
      </c>
      <c r="AB38" s="257" t="s">
        <v>2382</v>
      </c>
      <c r="AC38" s="257" t="s">
        <v>2382</v>
      </c>
      <c r="AD38" s="257" t="s">
        <v>2382</v>
      </c>
      <c r="AE38" s="257" t="s">
        <v>2382</v>
      </c>
      <c r="AF38" s="257" t="s">
        <v>2382</v>
      </c>
      <c r="AG38" s="257" t="s">
        <v>2382</v>
      </c>
      <c r="AH38" s="251" t="s">
        <v>1772</v>
      </c>
      <c r="AI38" s="251" t="s">
        <v>1118</v>
      </c>
      <c r="AJ38" s="257" t="s">
        <v>2382</v>
      </c>
      <c r="AK38" s="257" t="s">
        <v>2382</v>
      </c>
      <c r="AL38" s="257" t="s">
        <v>2382</v>
      </c>
      <c r="AM38" s="257" t="s">
        <v>2382</v>
      </c>
      <c r="AN38" s="257" t="s">
        <v>2382</v>
      </c>
      <c r="AO38" s="251">
        <v>41257</v>
      </c>
      <c r="AP38" s="251">
        <v>41333</v>
      </c>
      <c r="AQ38" s="257" t="s">
        <v>2382</v>
      </c>
      <c r="AR38" s="257" t="s">
        <v>2382</v>
      </c>
      <c r="AS38" s="257" t="s">
        <v>1259</v>
      </c>
      <c r="AT38" s="24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row>
    <row r="39" spans="1:68" s="123" customFormat="1" ht="76.5" customHeight="1" x14ac:dyDescent="0.2">
      <c r="A39" s="246" t="s">
        <v>2475</v>
      </c>
      <c r="B39" s="247" t="s">
        <v>422</v>
      </c>
      <c r="C39" s="247" t="s">
        <v>1094</v>
      </c>
      <c r="D39" s="247" t="s">
        <v>1127</v>
      </c>
      <c r="E39" s="247" t="s">
        <v>2946</v>
      </c>
      <c r="F39" s="247" t="s">
        <v>1197</v>
      </c>
      <c r="G39" s="249">
        <v>60400000</v>
      </c>
      <c r="H39" s="249">
        <v>50000000</v>
      </c>
      <c r="I39" s="269" t="s">
        <v>756</v>
      </c>
      <c r="J39" s="265">
        <v>10400000</v>
      </c>
      <c r="K39" s="251" t="s">
        <v>2294</v>
      </c>
      <c r="L39" s="269" t="s">
        <v>756</v>
      </c>
      <c r="M39" s="274">
        <v>1410902320</v>
      </c>
      <c r="N39" s="280" t="s">
        <v>940</v>
      </c>
      <c r="O39" s="281">
        <v>40982</v>
      </c>
      <c r="P39" s="280" t="s">
        <v>941</v>
      </c>
      <c r="Q39" s="281">
        <v>40994</v>
      </c>
      <c r="R39" s="280" t="s">
        <v>942</v>
      </c>
      <c r="S39" s="281">
        <v>41009</v>
      </c>
      <c r="T39" s="281" t="s">
        <v>603</v>
      </c>
      <c r="U39" s="281">
        <v>40994</v>
      </c>
      <c r="V39" s="281">
        <v>41044</v>
      </c>
      <c r="W39" s="251">
        <v>41227</v>
      </c>
      <c r="X39" s="257" t="s">
        <v>2382</v>
      </c>
      <c r="Y39" s="257" t="s">
        <v>2382</v>
      </c>
      <c r="Z39" s="257" t="s">
        <v>2382</v>
      </c>
      <c r="AA39" s="257" t="s">
        <v>2382</v>
      </c>
      <c r="AB39" s="257" t="s">
        <v>2382</v>
      </c>
      <c r="AC39" s="257" t="s">
        <v>2382</v>
      </c>
      <c r="AD39" s="257" t="s">
        <v>2382</v>
      </c>
      <c r="AE39" s="257" t="s">
        <v>2382</v>
      </c>
      <c r="AF39" s="257" t="s">
        <v>2382</v>
      </c>
      <c r="AG39" s="257" t="s">
        <v>2382</v>
      </c>
      <c r="AH39" s="251" t="s">
        <v>2857</v>
      </c>
      <c r="AI39" s="251" t="s">
        <v>1119</v>
      </c>
      <c r="AJ39" s="257" t="s">
        <v>2382</v>
      </c>
      <c r="AK39" s="257" t="s">
        <v>2382</v>
      </c>
      <c r="AL39" s="257" t="s">
        <v>2382</v>
      </c>
      <c r="AM39" s="257" t="s">
        <v>2382</v>
      </c>
      <c r="AN39" s="257" t="s">
        <v>2382</v>
      </c>
      <c r="AO39" s="251">
        <v>41227</v>
      </c>
      <c r="AP39" s="251">
        <v>41333</v>
      </c>
      <c r="AQ39" s="257" t="s">
        <v>2382</v>
      </c>
      <c r="AR39" s="257" t="s">
        <v>2382</v>
      </c>
      <c r="AS39" s="257" t="s">
        <v>1259</v>
      </c>
      <c r="AT39" s="24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row>
    <row r="40" spans="1:68" s="123" customFormat="1" ht="93" customHeight="1" x14ac:dyDescent="0.2">
      <c r="A40" s="246" t="s">
        <v>1569</v>
      </c>
      <c r="B40" s="247" t="s">
        <v>422</v>
      </c>
      <c r="C40" s="247" t="s">
        <v>1094</v>
      </c>
      <c r="D40" s="275" t="s">
        <v>1127</v>
      </c>
      <c r="E40" s="247" t="s">
        <v>2946</v>
      </c>
      <c r="F40" s="247" t="s">
        <v>1957</v>
      </c>
      <c r="G40" s="249">
        <v>76150000</v>
      </c>
      <c r="H40" s="249">
        <v>65000000</v>
      </c>
      <c r="I40" s="269" t="s">
        <v>756</v>
      </c>
      <c r="J40" s="265">
        <v>11150000</v>
      </c>
      <c r="K40" s="251" t="s">
        <v>2294</v>
      </c>
      <c r="L40" s="269" t="s">
        <v>756</v>
      </c>
      <c r="M40" s="247">
        <v>1410902320</v>
      </c>
      <c r="N40" s="246" t="s">
        <v>2034</v>
      </c>
      <c r="O40" s="251">
        <v>40982</v>
      </c>
      <c r="P40" s="246" t="s">
        <v>1958</v>
      </c>
      <c r="Q40" s="251">
        <v>41001</v>
      </c>
      <c r="R40" s="246" t="s">
        <v>1959</v>
      </c>
      <c r="S40" s="251">
        <v>41010</v>
      </c>
      <c r="T40" s="251" t="s">
        <v>603</v>
      </c>
      <c r="U40" s="251">
        <v>41001</v>
      </c>
      <c r="V40" s="251">
        <v>41044</v>
      </c>
      <c r="W40" s="251">
        <v>41289</v>
      </c>
      <c r="X40" s="257" t="s">
        <v>2382</v>
      </c>
      <c r="Y40" s="247" t="s">
        <v>539</v>
      </c>
      <c r="Z40" s="282">
        <v>41228</v>
      </c>
      <c r="AA40" s="282">
        <v>41263</v>
      </c>
      <c r="AB40" s="277">
        <v>5000000</v>
      </c>
      <c r="AC40" s="257" t="s">
        <v>2382</v>
      </c>
      <c r="AD40" s="247">
        <v>445</v>
      </c>
      <c r="AE40" s="247">
        <v>811</v>
      </c>
      <c r="AF40" s="257" t="s">
        <v>2382</v>
      </c>
      <c r="AG40" s="257" t="s">
        <v>2382</v>
      </c>
      <c r="AH40" s="265" t="s">
        <v>2858</v>
      </c>
      <c r="AI40" s="251" t="s">
        <v>400</v>
      </c>
      <c r="AJ40" s="257" t="s">
        <v>2382</v>
      </c>
      <c r="AK40" s="257" t="s">
        <v>2382</v>
      </c>
      <c r="AL40" s="257" t="s">
        <v>2382</v>
      </c>
      <c r="AM40" s="257" t="s">
        <v>2382</v>
      </c>
      <c r="AN40" s="257" t="s">
        <v>2382</v>
      </c>
      <c r="AO40" s="251">
        <v>41289</v>
      </c>
      <c r="AP40" s="251">
        <v>41333</v>
      </c>
      <c r="AQ40" s="257" t="s">
        <v>2382</v>
      </c>
      <c r="AR40" s="257" t="s">
        <v>2382</v>
      </c>
      <c r="AS40" s="257" t="s">
        <v>1259</v>
      </c>
      <c r="AT40" s="24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row>
    <row r="41" spans="1:68" s="123" customFormat="1" ht="70.5" customHeight="1" x14ac:dyDescent="0.2">
      <c r="A41" s="246" t="s">
        <v>2927</v>
      </c>
      <c r="B41" s="247" t="s">
        <v>2260</v>
      </c>
      <c r="C41" s="247" t="s">
        <v>1154</v>
      </c>
      <c r="D41" s="247" t="s">
        <v>1155</v>
      </c>
      <c r="E41" s="247" t="s">
        <v>892</v>
      </c>
      <c r="F41" s="247" t="s">
        <v>231</v>
      </c>
      <c r="G41" s="249">
        <v>120000000</v>
      </c>
      <c r="H41" s="249">
        <v>100000000</v>
      </c>
      <c r="I41" s="269" t="s">
        <v>756</v>
      </c>
      <c r="J41" s="265">
        <v>20000000</v>
      </c>
      <c r="K41" s="251" t="s">
        <v>71</v>
      </c>
      <c r="L41" s="269" t="s">
        <v>756</v>
      </c>
      <c r="M41" s="247">
        <v>3310902520</v>
      </c>
      <c r="N41" s="246" t="s">
        <v>232</v>
      </c>
      <c r="O41" s="251">
        <v>40982</v>
      </c>
      <c r="P41" s="246" t="s">
        <v>2997</v>
      </c>
      <c r="Q41" s="251">
        <v>41074</v>
      </c>
      <c r="R41" s="246" t="s">
        <v>1137</v>
      </c>
      <c r="S41" s="251">
        <v>41054</v>
      </c>
      <c r="T41" s="251" t="s">
        <v>2480</v>
      </c>
      <c r="U41" s="251">
        <v>41001</v>
      </c>
      <c r="V41" s="251">
        <v>41164</v>
      </c>
      <c r="W41" s="257" t="s">
        <v>2382</v>
      </c>
      <c r="X41" s="257" t="s">
        <v>2382</v>
      </c>
      <c r="Y41" s="257" t="s">
        <v>2382</v>
      </c>
      <c r="Z41" s="257" t="s">
        <v>2382</v>
      </c>
      <c r="AA41" s="257" t="s">
        <v>2382</v>
      </c>
      <c r="AB41" s="257" t="s">
        <v>2382</v>
      </c>
      <c r="AC41" s="257" t="s">
        <v>2382</v>
      </c>
      <c r="AD41" s="257" t="s">
        <v>2382</v>
      </c>
      <c r="AE41" s="257" t="s">
        <v>2382</v>
      </c>
      <c r="AF41" s="257" t="s">
        <v>2382</v>
      </c>
      <c r="AG41" s="257" t="s">
        <v>2382</v>
      </c>
      <c r="AH41" s="251" t="s">
        <v>468</v>
      </c>
      <c r="AI41" s="251" t="s">
        <v>401</v>
      </c>
      <c r="AJ41" s="257" t="s">
        <v>2382</v>
      </c>
      <c r="AK41" s="257" t="s">
        <v>2382</v>
      </c>
      <c r="AL41" s="257" t="s">
        <v>2382</v>
      </c>
      <c r="AM41" s="257" t="s">
        <v>2382</v>
      </c>
      <c r="AN41" s="257" t="s">
        <v>2382</v>
      </c>
      <c r="AO41" s="251">
        <v>41397</v>
      </c>
      <c r="AP41" s="251">
        <v>41397</v>
      </c>
      <c r="AQ41" s="257" t="s">
        <v>2382</v>
      </c>
      <c r="AR41" s="257" t="s">
        <v>2382</v>
      </c>
      <c r="AS41" s="257" t="s">
        <v>1259</v>
      </c>
      <c r="AT41" s="24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row>
    <row r="42" spans="1:68" s="123" customFormat="1" ht="117.75" customHeight="1" x14ac:dyDescent="0.2">
      <c r="A42" s="556" t="s">
        <v>1220</v>
      </c>
      <c r="B42" s="557" t="s">
        <v>794</v>
      </c>
      <c r="C42" s="557" t="s">
        <v>233</v>
      </c>
      <c r="D42" s="557" t="s">
        <v>234</v>
      </c>
      <c r="E42" s="557" t="s">
        <v>1940</v>
      </c>
      <c r="F42" s="557" t="s">
        <v>2699</v>
      </c>
      <c r="G42" s="558">
        <v>665500000</v>
      </c>
      <c r="H42" s="558">
        <v>605000000</v>
      </c>
      <c r="I42" s="559" t="s">
        <v>756</v>
      </c>
      <c r="J42" s="563">
        <v>60500000</v>
      </c>
      <c r="K42" s="560" t="s">
        <v>2294</v>
      </c>
      <c r="L42" s="559" t="s">
        <v>756</v>
      </c>
      <c r="M42" s="557" t="s">
        <v>2700</v>
      </c>
      <c r="N42" s="556" t="s">
        <v>2701</v>
      </c>
      <c r="O42" s="560">
        <v>40998</v>
      </c>
      <c r="P42" s="556" t="s">
        <v>783</v>
      </c>
      <c r="Q42" s="560">
        <v>41022</v>
      </c>
      <c r="R42" s="556" t="s">
        <v>1666</v>
      </c>
      <c r="S42" s="560">
        <v>41025</v>
      </c>
      <c r="T42" s="560" t="s">
        <v>1330</v>
      </c>
      <c r="U42" s="560">
        <v>41010</v>
      </c>
      <c r="V42" s="560">
        <v>41032</v>
      </c>
      <c r="W42" s="561" t="s">
        <v>2382</v>
      </c>
      <c r="X42" s="561" t="s">
        <v>2382</v>
      </c>
      <c r="Y42" s="557" t="s">
        <v>3227</v>
      </c>
      <c r="Z42" s="557" t="s">
        <v>2893</v>
      </c>
      <c r="AA42" s="557" t="s">
        <v>713</v>
      </c>
      <c r="AB42" s="569">
        <v>330000000</v>
      </c>
      <c r="AC42" s="561" t="s">
        <v>2382</v>
      </c>
      <c r="AD42" s="557" t="s">
        <v>714</v>
      </c>
      <c r="AE42" s="557">
        <v>177</v>
      </c>
      <c r="AF42" s="561" t="s">
        <v>2382</v>
      </c>
      <c r="AG42" s="561" t="s">
        <v>2382</v>
      </c>
      <c r="AH42" s="560" t="s">
        <v>605</v>
      </c>
      <c r="AI42" s="560" t="s">
        <v>22</v>
      </c>
      <c r="AJ42" s="560" t="s">
        <v>23</v>
      </c>
      <c r="AK42" s="560" t="s">
        <v>34</v>
      </c>
      <c r="AL42" s="560"/>
      <c r="AM42" s="560"/>
      <c r="AN42" s="560"/>
      <c r="AO42" s="560">
        <v>41550</v>
      </c>
      <c r="AP42" s="560">
        <v>41631</v>
      </c>
      <c r="AQ42" s="561" t="s">
        <v>2382</v>
      </c>
      <c r="AR42" s="561" t="s">
        <v>177</v>
      </c>
      <c r="AS42" s="561" t="s">
        <v>1259</v>
      </c>
      <c r="AT42" s="565"/>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8"/>
    </row>
    <row r="43" spans="1:68" s="123" customFormat="1" ht="105.75" customHeight="1" x14ac:dyDescent="0.2">
      <c r="A43" s="246" t="s">
        <v>2031</v>
      </c>
      <c r="B43" s="247" t="s">
        <v>2260</v>
      </c>
      <c r="C43" s="247" t="s">
        <v>2476</v>
      </c>
      <c r="D43" s="247" t="s">
        <v>898</v>
      </c>
      <c r="E43" s="247" t="s">
        <v>892</v>
      </c>
      <c r="F43" s="247" t="s">
        <v>752</v>
      </c>
      <c r="G43" s="249">
        <v>275294000</v>
      </c>
      <c r="H43" s="249">
        <v>241956000</v>
      </c>
      <c r="I43" s="269" t="s">
        <v>756</v>
      </c>
      <c r="J43" s="265">
        <v>33338000</v>
      </c>
      <c r="K43" s="251" t="s">
        <v>2294</v>
      </c>
      <c r="L43" s="269" t="s">
        <v>756</v>
      </c>
      <c r="M43" s="247">
        <v>4530902120</v>
      </c>
      <c r="N43" s="246" t="s">
        <v>753</v>
      </c>
      <c r="O43" s="251" t="s">
        <v>754</v>
      </c>
      <c r="P43" s="246" t="s">
        <v>1667</v>
      </c>
      <c r="Q43" s="251">
        <v>41025</v>
      </c>
      <c r="R43" s="246" t="s">
        <v>1668</v>
      </c>
      <c r="S43" s="251">
        <v>41025</v>
      </c>
      <c r="T43" s="251" t="s">
        <v>2773</v>
      </c>
      <c r="U43" s="251">
        <v>41011</v>
      </c>
      <c r="V43" s="251">
        <v>41025</v>
      </c>
      <c r="W43" s="251">
        <v>41331</v>
      </c>
      <c r="X43" s="257" t="s">
        <v>2382</v>
      </c>
      <c r="Y43" s="257" t="s">
        <v>2382</v>
      </c>
      <c r="Z43" s="257" t="s">
        <v>2382</v>
      </c>
      <c r="AA43" s="257" t="s">
        <v>2382</v>
      </c>
      <c r="AB43" s="257" t="s">
        <v>2382</v>
      </c>
      <c r="AC43" s="257" t="s">
        <v>2382</v>
      </c>
      <c r="AD43" s="257" t="s">
        <v>2382</v>
      </c>
      <c r="AE43" s="257" t="s">
        <v>2382</v>
      </c>
      <c r="AF43" s="257" t="s">
        <v>2382</v>
      </c>
      <c r="AG43" s="257" t="s">
        <v>2382</v>
      </c>
      <c r="AH43" s="251" t="s">
        <v>2101</v>
      </c>
      <c r="AI43" s="251" t="s">
        <v>469</v>
      </c>
      <c r="AJ43" s="463" t="s">
        <v>2218</v>
      </c>
      <c r="AK43" s="463" t="s">
        <v>2219</v>
      </c>
      <c r="AL43" s="463" t="s">
        <v>2218</v>
      </c>
      <c r="AM43" s="463" t="s">
        <v>2218</v>
      </c>
      <c r="AN43" s="463" t="s">
        <v>2219</v>
      </c>
      <c r="AO43" s="251">
        <v>41331</v>
      </c>
      <c r="AP43" s="278">
        <v>41442</v>
      </c>
      <c r="AQ43" s="257" t="s">
        <v>2382</v>
      </c>
      <c r="AR43" s="257" t="s">
        <v>2382</v>
      </c>
      <c r="AS43" s="257" t="s">
        <v>1259</v>
      </c>
      <c r="AT43" s="24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row>
    <row r="44" spans="1:68" s="123" customFormat="1" ht="55.5" customHeight="1" x14ac:dyDescent="0.2">
      <c r="A44" s="246" t="s">
        <v>743</v>
      </c>
      <c r="B44" s="247" t="s">
        <v>2260</v>
      </c>
      <c r="C44" s="247" t="s">
        <v>1154</v>
      </c>
      <c r="D44" s="247" t="s">
        <v>1155</v>
      </c>
      <c r="E44" s="247" t="s">
        <v>892</v>
      </c>
      <c r="F44" s="247" t="s">
        <v>750</v>
      </c>
      <c r="G44" s="249">
        <v>100000000</v>
      </c>
      <c r="H44" s="249">
        <v>75000000</v>
      </c>
      <c r="I44" s="269" t="s">
        <v>756</v>
      </c>
      <c r="J44" s="265">
        <v>25000000</v>
      </c>
      <c r="K44" s="251" t="s">
        <v>2698</v>
      </c>
      <c r="L44" s="269" t="s">
        <v>756</v>
      </c>
      <c r="M44" s="247">
        <v>3310902120</v>
      </c>
      <c r="N44" s="246" t="s">
        <v>751</v>
      </c>
      <c r="O44" s="251">
        <v>40977</v>
      </c>
      <c r="P44" s="246" t="s">
        <v>2996</v>
      </c>
      <c r="Q44" s="251">
        <v>41074</v>
      </c>
      <c r="R44" s="246" t="s">
        <v>1138</v>
      </c>
      <c r="S44" s="251">
        <v>41054</v>
      </c>
      <c r="T44" s="251" t="s">
        <v>2480</v>
      </c>
      <c r="U44" s="251">
        <v>41019</v>
      </c>
      <c r="V44" s="251">
        <v>41242</v>
      </c>
      <c r="W44" s="257" t="s">
        <v>2382</v>
      </c>
      <c r="X44" s="257" t="s">
        <v>2382</v>
      </c>
      <c r="Y44" s="257" t="s">
        <v>2382</v>
      </c>
      <c r="Z44" s="257" t="s">
        <v>2382</v>
      </c>
      <c r="AA44" s="257" t="s">
        <v>2382</v>
      </c>
      <c r="AB44" s="257" t="s">
        <v>2382</v>
      </c>
      <c r="AC44" s="257" t="s">
        <v>2382</v>
      </c>
      <c r="AD44" s="257" t="s">
        <v>2382</v>
      </c>
      <c r="AE44" s="257" t="s">
        <v>2382</v>
      </c>
      <c r="AF44" s="257" t="s">
        <v>2382</v>
      </c>
      <c r="AG44" s="257" t="s">
        <v>2382</v>
      </c>
      <c r="AH44" s="251" t="s">
        <v>470</v>
      </c>
      <c r="AI44" s="251" t="s">
        <v>35</v>
      </c>
      <c r="AJ44" s="463" t="s">
        <v>2218</v>
      </c>
      <c r="AK44" s="463" t="s">
        <v>2218</v>
      </c>
      <c r="AL44" s="463" t="s">
        <v>2218</v>
      </c>
      <c r="AM44" s="463" t="s">
        <v>2218</v>
      </c>
      <c r="AN44" s="463" t="s">
        <v>2218</v>
      </c>
      <c r="AO44" s="251">
        <v>41454</v>
      </c>
      <c r="AP44" s="278">
        <v>41562</v>
      </c>
      <c r="AQ44" s="257" t="s">
        <v>2382</v>
      </c>
      <c r="AR44" s="257" t="s">
        <v>2382</v>
      </c>
      <c r="AS44" s="257" t="s">
        <v>1259</v>
      </c>
      <c r="AT44" s="24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row>
    <row r="45" spans="1:68" s="123" customFormat="1" ht="66.75" customHeight="1" x14ac:dyDescent="0.2">
      <c r="A45" s="246" t="s">
        <v>1075</v>
      </c>
      <c r="B45" s="247" t="s">
        <v>794</v>
      </c>
      <c r="C45" s="247" t="s">
        <v>1469</v>
      </c>
      <c r="D45" s="247">
        <v>6410902220</v>
      </c>
      <c r="E45" s="247" t="s">
        <v>2376</v>
      </c>
      <c r="F45" s="247" t="s">
        <v>199</v>
      </c>
      <c r="G45" s="249">
        <v>163318590</v>
      </c>
      <c r="H45" s="249">
        <v>120000000</v>
      </c>
      <c r="I45" s="269" t="s">
        <v>756</v>
      </c>
      <c r="J45" s="265">
        <v>43318590</v>
      </c>
      <c r="K45" s="251" t="s">
        <v>2165</v>
      </c>
      <c r="L45" s="269" t="s">
        <v>756</v>
      </c>
      <c r="M45" s="247">
        <v>6410902220</v>
      </c>
      <c r="N45" s="246" t="s">
        <v>200</v>
      </c>
      <c r="O45" s="251">
        <v>40994</v>
      </c>
      <c r="P45" s="246" t="s">
        <v>2887</v>
      </c>
      <c r="Q45" s="251">
        <v>41043</v>
      </c>
      <c r="R45" s="246" t="s">
        <v>1136</v>
      </c>
      <c r="S45" s="251">
        <v>41039</v>
      </c>
      <c r="T45" s="251" t="s">
        <v>1212</v>
      </c>
      <c r="U45" s="251">
        <v>41022</v>
      </c>
      <c r="V45" s="251">
        <v>41138</v>
      </c>
      <c r="W45" s="257" t="s">
        <v>2382</v>
      </c>
      <c r="X45" s="251" t="s">
        <v>2708</v>
      </c>
      <c r="Y45" s="247" t="s">
        <v>18</v>
      </c>
      <c r="Z45" s="247" t="s">
        <v>19</v>
      </c>
      <c r="AA45" s="257" t="s">
        <v>2382</v>
      </c>
      <c r="AB45" s="257" t="s">
        <v>2382</v>
      </c>
      <c r="AC45" s="257" t="s">
        <v>2382</v>
      </c>
      <c r="AD45" s="257" t="s">
        <v>2382</v>
      </c>
      <c r="AE45" s="257" t="s">
        <v>2382</v>
      </c>
      <c r="AF45" s="282" t="s">
        <v>26</v>
      </c>
      <c r="AG45" s="282" t="s">
        <v>27</v>
      </c>
      <c r="AH45" s="251" t="s">
        <v>402</v>
      </c>
      <c r="AI45" s="251" t="s">
        <v>24</v>
      </c>
      <c r="AJ45" s="463" t="s">
        <v>2218</v>
      </c>
      <c r="AK45" s="463" t="s">
        <v>2218</v>
      </c>
      <c r="AL45" s="463" t="s">
        <v>2218</v>
      </c>
      <c r="AM45" s="463" t="s">
        <v>2218</v>
      </c>
      <c r="AN45" s="463" t="s">
        <v>2218</v>
      </c>
      <c r="AO45" s="251">
        <v>41506</v>
      </c>
      <c r="AP45" s="278">
        <v>41507</v>
      </c>
      <c r="AQ45" s="257" t="s">
        <v>2382</v>
      </c>
      <c r="AR45" s="257" t="s">
        <v>2382</v>
      </c>
      <c r="AS45" s="257" t="s">
        <v>1259</v>
      </c>
      <c r="AT45" s="24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row>
    <row r="46" spans="1:68" s="123" customFormat="1" ht="24" customHeight="1" x14ac:dyDescent="0.2">
      <c r="A46" s="224" t="s">
        <v>1306</v>
      </c>
      <c r="B46" s="226" t="s">
        <v>3050</v>
      </c>
      <c r="C46" s="226" t="s">
        <v>1469</v>
      </c>
      <c r="D46" s="226" t="s">
        <v>3050</v>
      </c>
      <c r="E46" s="226" t="s">
        <v>3050</v>
      </c>
      <c r="F46" s="226" t="s">
        <v>3050</v>
      </c>
      <c r="G46" s="229" t="s">
        <v>3050</v>
      </c>
      <c r="H46" s="229" t="s">
        <v>3050</v>
      </c>
      <c r="I46" s="229" t="s">
        <v>3050</v>
      </c>
      <c r="J46" s="229" t="s">
        <v>3050</v>
      </c>
      <c r="K46" s="229" t="s">
        <v>3050</v>
      </c>
      <c r="L46" s="229" t="s">
        <v>3050</v>
      </c>
      <c r="M46" s="229" t="s">
        <v>3050</v>
      </c>
      <c r="N46" s="229" t="s">
        <v>3050</v>
      </c>
      <c r="O46" s="229" t="s">
        <v>3050</v>
      </c>
      <c r="P46" s="229" t="s">
        <v>3050</v>
      </c>
      <c r="Q46" s="229" t="s">
        <v>3050</v>
      </c>
      <c r="R46" s="229" t="s">
        <v>3050</v>
      </c>
      <c r="S46" s="229" t="s">
        <v>3050</v>
      </c>
      <c r="T46" s="229" t="s">
        <v>3050</v>
      </c>
      <c r="U46" s="229" t="s">
        <v>3050</v>
      </c>
      <c r="V46" s="229" t="s">
        <v>3050</v>
      </c>
      <c r="W46" s="229" t="s">
        <v>3050</v>
      </c>
      <c r="X46" s="229" t="s">
        <v>3050</v>
      </c>
      <c r="Y46" s="229" t="s">
        <v>3050</v>
      </c>
      <c r="Z46" s="229" t="s">
        <v>3050</v>
      </c>
      <c r="AA46" s="229" t="s">
        <v>3050</v>
      </c>
      <c r="AB46" s="229" t="s">
        <v>3050</v>
      </c>
      <c r="AC46" s="229" t="s">
        <v>3050</v>
      </c>
      <c r="AD46" s="229" t="s">
        <v>3050</v>
      </c>
      <c r="AE46" s="229" t="s">
        <v>3050</v>
      </c>
      <c r="AF46" s="229" t="s">
        <v>3050</v>
      </c>
      <c r="AG46" s="229" t="s">
        <v>3050</v>
      </c>
      <c r="AH46" s="229" t="s">
        <v>3050</v>
      </c>
      <c r="AI46" s="229" t="s">
        <v>3050</v>
      </c>
      <c r="AJ46" s="229" t="s">
        <v>3050</v>
      </c>
      <c r="AK46" s="229" t="s">
        <v>3050</v>
      </c>
      <c r="AL46" s="229" t="s">
        <v>3050</v>
      </c>
      <c r="AM46" s="229" t="s">
        <v>3050</v>
      </c>
      <c r="AN46" s="229" t="s">
        <v>3050</v>
      </c>
      <c r="AO46" s="229" t="s">
        <v>3050</v>
      </c>
      <c r="AP46" s="229" t="s">
        <v>3050</v>
      </c>
      <c r="AQ46" s="229" t="s">
        <v>3050</v>
      </c>
      <c r="AR46" s="229" t="s">
        <v>3050</v>
      </c>
      <c r="AS46" s="232" t="s">
        <v>3050</v>
      </c>
      <c r="AT46" s="24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row>
    <row r="47" spans="1:68" s="123" customFormat="1" ht="51" x14ac:dyDescent="0.2">
      <c r="A47" s="246" t="s">
        <v>1821</v>
      </c>
      <c r="B47" s="247" t="s">
        <v>2260</v>
      </c>
      <c r="C47" s="247" t="s">
        <v>2209</v>
      </c>
      <c r="D47" s="247" t="s">
        <v>373</v>
      </c>
      <c r="E47" s="247" t="s">
        <v>326</v>
      </c>
      <c r="F47" s="247" t="s">
        <v>1686</v>
      </c>
      <c r="G47" s="249">
        <v>236200000</v>
      </c>
      <c r="H47" s="249">
        <v>200000000</v>
      </c>
      <c r="I47" s="269" t="s">
        <v>756</v>
      </c>
      <c r="J47" s="265">
        <v>36200000</v>
      </c>
      <c r="K47" s="251" t="s">
        <v>2698</v>
      </c>
      <c r="L47" s="269" t="s">
        <v>756</v>
      </c>
      <c r="M47" s="247">
        <v>3310902320</v>
      </c>
      <c r="N47" s="246" t="s">
        <v>1316</v>
      </c>
      <c r="O47" s="251">
        <v>40959</v>
      </c>
      <c r="P47" s="246" t="s">
        <v>1669</v>
      </c>
      <c r="Q47" s="251">
        <v>41037</v>
      </c>
      <c r="R47" s="246" t="s">
        <v>2601</v>
      </c>
      <c r="S47" s="251">
        <v>41047</v>
      </c>
      <c r="T47" s="251" t="s">
        <v>1212</v>
      </c>
      <c r="U47" s="251">
        <v>41036</v>
      </c>
      <c r="V47" s="251">
        <v>41086</v>
      </c>
      <c r="W47" s="251">
        <v>41450</v>
      </c>
      <c r="X47" s="257" t="s">
        <v>2382</v>
      </c>
      <c r="Y47" s="257" t="s">
        <v>2382</v>
      </c>
      <c r="Z47" s="257" t="s">
        <v>2382</v>
      </c>
      <c r="AA47" s="257" t="s">
        <v>2382</v>
      </c>
      <c r="AB47" s="257" t="s">
        <v>2382</v>
      </c>
      <c r="AC47" s="257" t="s">
        <v>2382</v>
      </c>
      <c r="AD47" s="257" t="s">
        <v>2382</v>
      </c>
      <c r="AE47" s="257" t="s">
        <v>2382</v>
      </c>
      <c r="AF47" s="257" t="s">
        <v>2382</v>
      </c>
      <c r="AG47" s="257" t="s">
        <v>2382</v>
      </c>
      <c r="AH47" s="265" t="s">
        <v>2859</v>
      </c>
      <c r="AI47" s="251" t="s">
        <v>403</v>
      </c>
      <c r="AJ47" s="257" t="s">
        <v>2382</v>
      </c>
      <c r="AK47" s="257" t="s">
        <v>2382</v>
      </c>
      <c r="AL47" s="257" t="s">
        <v>2382</v>
      </c>
      <c r="AM47" s="257" t="s">
        <v>2382</v>
      </c>
      <c r="AN47" s="257" t="s">
        <v>2382</v>
      </c>
      <c r="AO47" s="251">
        <v>41450</v>
      </c>
      <c r="AP47" s="278">
        <v>41450</v>
      </c>
      <c r="AQ47" s="257" t="s">
        <v>2382</v>
      </c>
      <c r="AR47" s="257" t="s">
        <v>2382</v>
      </c>
      <c r="AS47" s="257" t="s">
        <v>1259</v>
      </c>
      <c r="AT47" s="248">
        <v>57</v>
      </c>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8"/>
    </row>
    <row r="48" spans="1:68" s="123" customFormat="1" ht="84" customHeight="1" x14ac:dyDescent="0.2">
      <c r="A48" s="133" t="s">
        <v>1687</v>
      </c>
      <c r="B48" s="130" t="s">
        <v>794</v>
      </c>
      <c r="C48" s="130" t="s">
        <v>2224</v>
      </c>
      <c r="D48" s="130" t="s">
        <v>1688</v>
      </c>
      <c r="E48" s="130" t="s">
        <v>2191</v>
      </c>
      <c r="F48" s="130" t="s">
        <v>1689</v>
      </c>
      <c r="G48" s="131">
        <v>4137748435</v>
      </c>
      <c r="H48" s="131">
        <v>4137748435</v>
      </c>
      <c r="I48" s="137" t="s">
        <v>756</v>
      </c>
      <c r="J48" s="132" t="s">
        <v>574</v>
      </c>
      <c r="K48" s="132" t="s">
        <v>3180</v>
      </c>
      <c r="L48" s="137" t="s">
        <v>756</v>
      </c>
      <c r="M48" s="130">
        <v>6111902120</v>
      </c>
      <c r="N48" s="133" t="s">
        <v>3078</v>
      </c>
      <c r="O48" s="132">
        <v>41036</v>
      </c>
      <c r="P48" s="133" t="s">
        <v>1690</v>
      </c>
      <c r="Q48" s="132">
        <v>41037</v>
      </c>
      <c r="R48" s="133" t="s">
        <v>839</v>
      </c>
      <c r="S48" s="132">
        <v>41051</v>
      </c>
      <c r="T48" s="132" t="s">
        <v>1212</v>
      </c>
      <c r="U48" s="132">
        <v>41037</v>
      </c>
      <c r="V48" s="132">
        <v>41051</v>
      </c>
      <c r="W48" s="220" t="s">
        <v>2382</v>
      </c>
      <c r="X48" s="220" t="s">
        <v>2382</v>
      </c>
      <c r="Y48" s="130" t="s">
        <v>3193</v>
      </c>
      <c r="Z48" s="289" t="s">
        <v>3195</v>
      </c>
      <c r="AA48" s="289" t="s">
        <v>3195</v>
      </c>
      <c r="AB48" s="547">
        <v>1615273435</v>
      </c>
      <c r="AC48" s="220" t="s">
        <v>2382</v>
      </c>
      <c r="AD48" s="220" t="s">
        <v>2382</v>
      </c>
      <c r="AE48" s="220" t="s">
        <v>2382</v>
      </c>
      <c r="AF48" s="130" t="s">
        <v>28</v>
      </c>
      <c r="AG48" s="130" t="s">
        <v>29</v>
      </c>
      <c r="AH48" s="132" t="s">
        <v>25</v>
      </c>
      <c r="AI48" s="132" t="s">
        <v>36</v>
      </c>
      <c r="AJ48" s="132"/>
      <c r="AK48" s="132"/>
      <c r="AL48" s="132"/>
      <c r="AM48" s="132"/>
      <c r="AN48" s="132"/>
      <c r="AO48" s="132"/>
      <c r="AP48" s="209"/>
      <c r="AQ48" s="220" t="s">
        <v>2382</v>
      </c>
      <c r="AR48" s="220" t="s">
        <v>2382</v>
      </c>
      <c r="AS48" s="130"/>
      <c r="AT48" s="513"/>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row>
    <row r="49" spans="1:68" s="123" customFormat="1" ht="102" x14ac:dyDescent="0.2">
      <c r="A49" s="556" t="s">
        <v>919</v>
      </c>
      <c r="B49" s="557" t="s">
        <v>794</v>
      </c>
      <c r="C49" s="557" t="s">
        <v>602</v>
      </c>
      <c r="D49" s="557" t="s">
        <v>497</v>
      </c>
      <c r="E49" s="557" t="s">
        <v>2377</v>
      </c>
      <c r="F49" s="557" t="s">
        <v>2717</v>
      </c>
      <c r="G49" s="558">
        <v>7461388962</v>
      </c>
      <c r="H49" s="558">
        <v>7461388962</v>
      </c>
      <c r="I49" s="559" t="s">
        <v>756</v>
      </c>
      <c r="J49" s="560" t="s">
        <v>574</v>
      </c>
      <c r="K49" s="560" t="s">
        <v>471</v>
      </c>
      <c r="L49" s="559" t="s">
        <v>756</v>
      </c>
      <c r="M49" s="557">
        <v>6111902120</v>
      </c>
      <c r="N49" s="556" t="s">
        <v>2718</v>
      </c>
      <c r="O49" s="560">
        <v>41036</v>
      </c>
      <c r="P49" s="556" t="s">
        <v>2719</v>
      </c>
      <c r="Q49" s="560">
        <v>41037</v>
      </c>
      <c r="R49" s="556" t="s">
        <v>839</v>
      </c>
      <c r="S49" s="560">
        <v>41051</v>
      </c>
      <c r="T49" s="560" t="s">
        <v>1212</v>
      </c>
      <c r="U49" s="560">
        <v>41037</v>
      </c>
      <c r="V49" s="560">
        <v>41057</v>
      </c>
      <c r="W49" s="561" t="s">
        <v>2382</v>
      </c>
      <c r="X49" s="557" t="s">
        <v>37</v>
      </c>
      <c r="Y49" s="557" t="s">
        <v>3194</v>
      </c>
      <c r="Z49" s="562" t="s">
        <v>38</v>
      </c>
      <c r="AA49" s="561" t="s">
        <v>2382</v>
      </c>
      <c r="AB49" s="561" t="s">
        <v>2382</v>
      </c>
      <c r="AC49" s="561" t="s">
        <v>2382</v>
      </c>
      <c r="AD49" s="561" t="s">
        <v>2382</v>
      </c>
      <c r="AE49" s="561" t="s">
        <v>2382</v>
      </c>
      <c r="AF49" s="562" t="s">
        <v>2748</v>
      </c>
      <c r="AG49" s="557" t="s">
        <v>2749</v>
      </c>
      <c r="AH49" s="556" t="s">
        <v>30</v>
      </c>
      <c r="AI49" s="560" t="s">
        <v>31</v>
      </c>
      <c r="AJ49" s="563" t="s">
        <v>3070</v>
      </c>
      <c r="AK49" s="560" t="s">
        <v>2752</v>
      </c>
      <c r="AL49" s="560"/>
      <c r="AM49" s="560"/>
      <c r="AN49" s="560"/>
      <c r="AO49" s="560">
        <v>41694</v>
      </c>
      <c r="AP49" s="564">
        <v>41876</v>
      </c>
      <c r="AQ49" s="561" t="s">
        <v>2382</v>
      </c>
      <c r="AR49" s="561" t="s">
        <v>2382</v>
      </c>
      <c r="AS49" s="257" t="s">
        <v>1259</v>
      </c>
      <c r="AT49" s="565"/>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row>
    <row r="50" spans="1:68" s="123" customFormat="1" ht="121.5" customHeight="1" x14ac:dyDescent="0.2">
      <c r="A50" s="556" t="s">
        <v>2720</v>
      </c>
      <c r="B50" s="557" t="s">
        <v>794</v>
      </c>
      <c r="C50" s="557" t="s">
        <v>2352</v>
      </c>
      <c r="D50" s="557" t="s">
        <v>2690</v>
      </c>
      <c r="E50" s="557" t="s">
        <v>546</v>
      </c>
      <c r="F50" s="557" t="s">
        <v>2721</v>
      </c>
      <c r="G50" s="566">
        <v>3785218369</v>
      </c>
      <c r="H50" s="558">
        <v>3785218369</v>
      </c>
      <c r="I50" s="559" t="s">
        <v>756</v>
      </c>
      <c r="J50" s="560" t="s">
        <v>574</v>
      </c>
      <c r="K50" s="560" t="s">
        <v>471</v>
      </c>
      <c r="L50" s="559" t="s">
        <v>756</v>
      </c>
      <c r="M50" s="557">
        <v>6111902120</v>
      </c>
      <c r="N50" s="556" t="s">
        <v>2722</v>
      </c>
      <c r="O50" s="560">
        <v>41036</v>
      </c>
      <c r="P50" s="556" t="s">
        <v>2723</v>
      </c>
      <c r="Q50" s="560">
        <v>41037</v>
      </c>
      <c r="R50" s="556" t="s">
        <v>316</v>
      </c>
      <c r="S50" s="560">
        <v>41044</v>
      </c>
      <c r="T50" s="560" t="s">
        <v>1212</v>
      </c>
      <c r="U50" s="560">
        <v>41037</v>
      </c>
      <c r="V50" s="560">
        <v>41068</v>
      </c>
      <c r="W50" s="561" t="s">
        <v>2382</v>
      </c>
      <c r="X50" s="561" t="s">
        <v>2382</v>
      </c>
      <c r="Y50" s="557" t="s">
        <v>3220</v>
      </c>
      <c r="Z50" s="560" t="s">
        <v>579</v>
      </c>
      <c r="AA50" s="561" t="s">
        <v>2382</v>
      </c>
      <c r="AB50" s="561" t="s">
        <v>2382</v>
      </c>
      <c r="AC50" s="561" t="s">
        <v>2382</v>
      </c>
      <c r="AD50" s="561" t="s">
        <v>2382</v>
      </c>
      <c r="AE50" s="561" t="s">
        <v>2382</v>
      </c>
      <c r="AF50" s="557" t="s">
        <v>2756</v>
      </c>
      <c r="AG50" s="557" t="s">
        <v>2755</v>
      </c>
      <c r="AH50" s="560" t="s">
        <v>39</v>
      </c>
      <c r="AI50" s="560" t="s">
        <v>40</v>
      </c>
      <c r="AJ50" s="560" t="s">
        <v>2181</v>
      </c>
      <c r="AK50" s="560"/>
      <c r="AL50" s="560"/>
      <c r="AM50" s="560"/>
      <c r="AN50" s="560"/>
      <c r="AO50" s="560">
        <v>41767</v>
      </c>
      <c r="AP50" s="564">
        <v>41809</v>
      </c>
      <c r="AQ50" s="561" t="s">
        <v>2382</v>
      </c>
      <c r="AR50" s="561" t="s">
        <v>2382</v>
      </c>
      <c r="AS50" s="257" t="s">
        <v>1259</v>
      </c>
      <c r="AT50" s="565"/>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row>
    <row r="51" spans="1:68" s="123" customFormat="1" ht="76.5" x14ac:dyDescent="0.2">
      <c r="A51" s="246" t="s">
        <v>2724</v>
      </c>
      <c r="B51" s="247" t="s">
        <v>2260</v>
      </c>
      <c r="C51" s="247" t="s">
        <v>2209</v>
      </c>
      <c r="D51" s="247" t="s">
        <v>373</v>
      </c>
      <c r="E51" s="247" t="s">
        <v>326</v>
      </c>
      <c r="F51" s="247" t="s">
        <v>290</v>
      </c>
      <c r="G51" s="276">
        <v>496390000</v>
      </c>
      <c r="H51" s="249">
        <v>450090000</v>
      </c>
      <c r="I51" s="269" t="s">
        <v>756</v>
      </c>
      <c r="J51" s="265">
        <v>46300000</v>
      </c>
      <c r="K51" s="251" t="s">
        <v>2294</v>
      </c>
      <c r="L51" s="269" t="s">
        <v>756</v>
      </c>
      <c r="M51" s="247">
        <v>4530902120</v>
      </c>
      <c r="N51" s="246" t="s">
        <v>291</v>
      </c>
      <c r="O51" s="251">
        <v>41017</v>
      </c>
      <c r="P51" s="246" t="s">
        <v>1871</v>
      </c>
      <c r="Q51" s="251">
        <v>41064</v>
      </c>
      <c r="R51" s="246" t="s">
        <v>2600</v>
      </c>
      <c r="S51" s="251">
        <v>41043</v>
      </c>
      <c r="T51" s="251" t="s">
        <v>2773</v>
      </c>
      <c r="U51" s="251">
        <v>41037</v>
      </c>
      <c r="V51" s="251">
        <v>41086</v>
      </c>
      <c r="W51" s="257" t="s">
        <v>2382</v>
      </c>
      <c r="X51" s="257" t="s">
        <v>2382</v>
      </c>
      <c r="Y51" s="247" t="s">
        <v>969</v>
      </c>
      <c r="Z51" s="251" t="s">
        <v>970</v>
      </c>
      <c r="AA51" s="247" t="s">
        <v>971</v>
      </c>
      <c r="AB51" s="265">
        <v>220600000</v>
      </c>
      <c r="AC51" s="257" t="s">
        <v>2382</v>
      </c>
      <c r="AD51" s="247">
        <v>78</v>
      </c>
      <c r="AE51" s="247">
        <v>191</v>
      </c>
      <c r="AF51" s="257" t="s">
        <v>2382</v>
      </c>
      <c r="AG51" s="257" t="s">
        <v>2382</v>
      </c>
      <c r="AH51" s="266" t="s">
        <v>2860</v>
      </c>
      <c r="AI51" s="265" t="s">
        <v>2747</v>
      </c>
      <c r="AJ51" s="247" t="s">
        <v>1670</v>
      </c>
      <c r="AK51" s="247" t="s">
        <v>1671</v>
      </c>
      <c r="AL51" s="247" t="s">
        <v>3029</v>
      </c>
      <c r="AM51" s="257" t="s">
        <v>2382</v>
      </c>
      <c r="AN51" s="257" t="s">
        <v>2382</v>
      </c>
      <c r="AO51" s="251">
        <v>41572</v>
      </c>
      <c r="AP51" s="251">
        <v>41572</v>
      </c>
      <c r="AQ51" s="257" t="s">
        <v>2382</v>
      </c>
      <c r="AR51" s="257" t="s">
        <v>2382</v>
      </c>
      <c r="AS51" s="257" t="s">
        <v>1259</v>
      </c>
      <c r="AT51" s="24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row>
    <row r="52" spans="1:68" s="123" customFormat="1" ht="76.5" x14ac:dyDescent="0.2">
      <c r="A52" s="246" t="s">
        <v>3114</v>
      </c>
      <c r="B52" s="247" t="s">
        <v>2617</v>
      </c>
      <c r="C52" s="247" t="s">
        <v>2618</v>
      </c>
      <c r="D52" s="247" t="s">
        <v>2176</v>
      </c>
      <c r="E52" s="247" t="s">
        <v>892</v>
      </c>
      <c r="F52" s="247" t="s">
        <v>2656</v>
      </c>
      <c r="G52" s="276">
        <v>333395000</v>
      </c>
      <c r="H52" s="276">
        <v>278795000</v>
      </c>
      <c r="I52" s="269" t="s">
        <v>756</v>
      </c>
      <c r="J52" s="265">
        <v>54600000</v>
      </c>
      <c r="K52" s="251" t="s">
        <v>2529</v>
      </c>
      <c r="L52" s="269" t="s">
        <v>756</v>
      </c>
      <c r="M52" s="247">
        <v>1113902220</v>
      </c>
      <c r="N52" s="246" t="s">
        <v>1326</v>
      </c>
      <c r="O52" s="251">
        <v>40994</v>
      </c>
      <c r="P52" s="246" t="s">
        <v>1872</v>
      </c>
      <c r="Q52" s="251">
        <v>41064</v>
      </c>
      <c r="R52" s="246" t="s">
        <v>840</v>
      </c>
      <c r="S52" s="251">
        <v>41053</v>
      </c>
      <c r="T52" s="251" t="s">
        <v>2773</v>
      </c>
      <c r="U52" s="251">
        <v>41040</v>
      </c>
      <c r="V52" s="251">
        <v>41087</v>
      </c>
      <c r="W52" s="251">
        <v>41387</v>
      </c>
      <c r="X52" s="257" t="s">
        <v>2382</v>
      </c>
      <c r="Y52" s="257" t="s">
        <v>2382</v>
      </c>
      <c r="Z52" s="257" t="s">
        <v>2382</v>
      </c>
      <c r="AA52" s="257" t="s">
        <v>2382</v>
      </c>
      <c r="AB52" s="257" t="s">
        <v>2382</v>
      </c>
      <c r="AC52" s="257" t="s">
        <v>2382</v>
      </c>
      <c r="AD52" s="257" t="s">
        <v>2382</v>
      </c>
      <c r="AE52" s="257" t="s">
        <v>2382</v>
      </c>
      <c r="AF52" s="257" t="s">
        <v>2382</v>
      </c>
      <c r="AG52" s="257" t="s">
        <v>2382</v>
      </c>
      <c r="AH52" s="266" t="s">
        <v>2861</v>
      </c>
      <c r="AI52" s="247" t="s">
        <v>404</v>
      </c>
      <c r="AJ52" s="247"/>
      <c r="AK52" s="247"/>
      <c r="AL52" s="247"/>
      <c r="AM52" s="247"/>
      <c r="AN52" s="247"/>
      <c r="AO52" s="251">
        <v>41387</v>
      </c>
      <c r="AP52" s="278">
        <v>41390</v>
      </c>
      <c r="AQ52" s="257" t="s">
        <v>2382</v>
      </c>
      <c r="AR52" s="257" t="s">
        <v>2382</v>
      </c>
      <c r="AS52" s="257" t="s">
        <v>1259</v>
      </c>
      <c r="AT52" s="24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row>
    <row r="53" spans="1:68" s="123" customFormat="1" ht="51" x14ac:dyDescent="0.2">
      <c r="A53" s="246" t="s">
        <v>3115</v>
      </c>
      <c r="B53" s="247" t="s">
        <v>2260</v>
      </c>
      <c r="C53" s="247" t="s">
        <v>3116</v>
      </c>
      <c r="D53" s="247" t="s">
        <v>3117</v>
      </c>
      <c r="E53" s="247" t="s">
        <v>892</v>
      </c>
      <c r="F53" s="247" t="s">
        <v>3118</v>
      </c>
      <c r="G53" s="276">
        <v>16500000</v>
      </c>
      <c r="H53" s="276">
        <v>15000000</v>
      </c>
      <c r="I53" s="269" t="s">
        <v>756</v>
      </c>
      <c r="J53" s="265">
        <v>1500000</v>
      </c>
      <c r="K53" s="251" t="s">
        <v>2162</v>
      </c>
      <c r="L53" s="269" t="s">
        <v>756</v>
      </c>
      <c r="M53" s="247">
        <v>1420903120</v>
      </c>
      <c r="N53" s="246" t="s">
        <v>3119</v>
      </c>
      <c r="O53" s="251">
        <v>40998</v>
      </c>
      <c r="P53" s="246" t="s">
        <v>314</v>
      </c>
      <c r="Q53" s="251">
        <v>41079</v>
      </c>
      <c r="R53" s="246" t="s">
        <v>1140</v>
      </c>
      <c r="S53" s="251">
        <v>41073</v>
      </c>
      <c r="T53" s="251" t="s">
        <v>672</v>
      </c>
      <c r="U53" s="251">
        <v>41040</v>
      </c>
      <c r="V53" s="251">
        <v>41137</v>
      </c>
      <c r="W53" s="251">
        <v>41229</v>
      </c>
      <c r="X53" s="257" t="s">
        <v>2382</v>
      </c>
      <c r="Y53" s="257" t="s">
        <v>2382</v>
      </c>
      <c r="Z53" s="257" t="s">
        <v>2382</v>
      </c>
      <c r="AA53" s="257" t="s">
        <v>2382</v>
      </c>
      <c r="AB53" s="257" t="s">
        <v>2382</v>
      </c>
      <c r="AC53" s="257" t="s">
        <v>2382</v>
      </c>
      <c r="AD53" s="257" t="s">
        <v>2382</v>
      </c>
      <c r="AE53" s="257" t="s">
        <v>2382</v>
      </c>
      <c r="AF53" s="257" t="s">
        <v>2382</v>
      </c>
      <c r="AG53" s="257" t="s">
        <v>2382</v>
      </c>
      <c r="AH53" s="266" t="s">
        <v>472</v>
      </c>
      <c r="AI53" s="251" t="s">
        <v>473</v>
      </c>
      <c r="AJ53" s="257" t="s">
        <v>2382</v>
      </c>
      <c r="AK53" s="257" t="s">
        <v>2382</v>
      </c>
      <c r="AL53" s="257" t="s">
        <v>2382</v>
      </c>
      <c r="AM53" s="257" t="s">
        <v>2382</v>
      </c>
      <c r="AN53" s="257" t="s">
        <v>2382</v>
      </c>
      <c r="AO53" s="251">
        <v>41229</v>
      </c>
      <c r="AP53" s="278">
        <v>41233</v>
      </c>
      <c r="AQ53" s="257" t="s">
        <v>2382</v>
      </c>
      <c r="AR53" s="283">
        <v>1</v>
      </c>
      <c r="AS53" s="257" t="s">
        <v>1259</v>
      </c>
      <c r="AT53" s="24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row>
    <row r="54" spans="1:68" s="123" customFormat="1" ht="51" x14ac:dyDescent="0.2">
      <c r="A54" s="246" t="s">
        <v>3120</v>
      </c>
      <c r="B54" s="247" t="s">
        <v>794</v>
      </c>
      <c r="C54" s="247" t="s">
        <v>420</v>
      </c>
      <c r="D54" s="247" t="s">
        <v>3121</v>
      </c>
      <c r="E54" s="247" t="s">
        <v>2378</v>
      </c>
      <c r="F54" s="247" t="s">
        <v>3122</v>
      </c>
      <c r="G54" s="276">
        <v>710720790</v>
      </c>
      <c r="H54" s="276">
        <v>710720790</v>
      </c>
      <c r="I54" s="269" t="s">
        <v>756</v>
      </c>
      <c r="J54" s="251" t="s">
        <v>574</v>
      </c>
      <c r="K54" s="251" t="s">
        <v>471</v>
      </c>
      <c r="L54" s="269" t="s">
        <v>756</v>
      </c>
      <c r="M54" s="247">
        <v>6111902120</v>
      </c>
      <c r="N54" s="247">
        <v>249</v>
      </c>
      <c r="O54" s="251">
        <v>41043</v>
      </c>
      <c r="P54" s="246" t="s">
        <v>3157</v>
      </c>
      <c r="Q54" s="251">
        <v>41044</v>
      </c>
      <c r="R54" s="246" t="s">
        <v>2864</v>
      </c>
      <c r="S54" s="251">
        <v>41080</v>
      </c>
      <c r="T54" s="251" t="s">
        <v>1367</v>
      </c>
      <c r="U54" s="251">
        <v>41044</v>
      </c>
      <c r="V54" s="251">
        <v>41171</v>
      </c>
      <c r="W54" s="257" t="s">
        <v>2382</v>
      </c>
      <c r="X54" s="257" t="s">
        <v>2382</v>
      </c>
      <c r="Y54" s="257" t="s">
        <v>2382</v>
      </c>
      <c r="Z54" s="257" t="s">
        <v>2382</v>
      </c>
      <c r="AA54" s="257" t="s">
        <v>2382</v>
      </c>
      <c r="AB54" s="257" t="s">
        <v>2382</v>
      </c>
      <c r="AC54" s="257" t="s">
        <v>2382</v>
      </c>
      <c r="AD54" s="257" t="s">
        <v>2382</v>
      </c>
      <c r="AE54" s="257" t="s">
        <v>2382</v>
      </c>
      <c r="AF54" s="257" t="s">
        <v>2382</v>
      </c>
      <c r="AG54" s="257" t="s">
        <v>2382</v>
      </c>
      <c r="AH54" s="246" t="s">
        <v>2383</v>
      </c>
      <c r="AI54" s="257" t="s">
        <v>2382</v>
      </c>
      <c r="AJ54" s="257" t="s">
        <v>2382</v>
      </c>
      <c r="AK54" s="257" t="s">
        <v>2382</v>
      </c>
      <c r="AL54" s="257" t="s">
        <v>2382</v>
      </c>
      <c r="AM54" s="257" t="s">
        <v>2382</v>
      </c>
      <c r="AN54" s="257" t="s">
        <v>2382</v>
      </c>
      <c r="AO54" s="251">
        <v>41352</v>
      </c>
      <c r="AP54" s="251">
        <v>41381</v>
      </c>
      <c r="AQ54" s="257" t="s">
        <v>2382</v>
      </c>
      <c r="AR54" s="257" t="s">
        <v>2382</v>
      </c>
      <c r="AS54" s="257" t="s">
        <v>1259</v>
      </c>
      <c r="AT54" s="24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row>
    <row r="55" spans="1:68" s="123" customFormat="1" ht="51" x14ac:dyDescent="0.2">
      <c r="A55" s="246" t="s">
        <v>3123</v>
      </c>
      <c r="B55" s="247" t="s">
        <v>2260</v>
      </c>
      <c r="C55" s="247" t="s">
        <v>1154</v>
      </c>
      <c r="D55" s="247" t="s">
        <v>1155</v>
      </c>
      <c r="E55" s="247" t="s">
        <v>892</v>
      </c>
      <c r="F55" s="247" t="s">
        <v>1804</v>
      </c>
      <c r="G55" s="276">
        <v>200000000</v>
      </c>
      <c r="H55" s="276">
        <v>180000000</v>
      </c>
      <c r="I55" s="269" t="s">
        <v>756</v>
      </c>
      <c r="J55" s="265">
        <v>20000000</v>
      </c>
      <c r="K55" s="251" t="s">
        <v>2698</v>
      </c>
      <c r="L55" s="269" t="s">
        <v>756</v>
      </c>
      <c r="M55" s="247">
        <v>3310902120</v>
      </c>
      <c r="N55" s="246" t="s">
        <v>2604</v>
      </c>
      <c r="O55" s="251">
        <v>40953</v>
      </c>
      <c r="P55" s="246" t="s">
        <v>2867</v>
      </c>
      <c r="Q55" s="251">
        <v>41102</v>
      </c>
      <c r="R55" s="246" t="s">
        <v>2188</v>
      </c>
      <c r="S55" s="251">
        <v>41081</v>
      </c>
      <c r="T55" s="251" t="s">
        <v>1716</v>
      </c>
      <c r="U55" s="251">
        <v>41044</v>
      </c>
      <c r="V55" s="251">
        <v>41187</v>
      </c>
      <c r="W55" s="257" t="s">
        <v>2382</v>
      </c>
      <c r="X55" s="257" t="s">
        <v>2382</v>
      </c>
      <c r="Y55" s="257" t="s">
        <v>2382</v>
      </c>
      <c r="Z55" s="257" t="s">
        <v>2382</v>
      </c>
      <c r="AA55" s="257" t="s">
        <v>2382</v>
      </c>
      <c r="AB55" s="257" t="s">
        <v>2382</v>
      </c>
      <c r="AC55" s="257" t="s">
        <v>2382</v>
      </c>
      <c r="AD55" s="257" t="s">
        <v>2382</v>
      </c>
      <c r="AE55" s="257" t="s">
        <v>2382</v>
      </c>
      <c r="AF55" s="257" t="s">
        <v>2382</v>
      </c>
      <c r="AG55" s="257" t="s">
        <v>2382</v>
      </c>
      <c r="AH55" s="265" t="s">
        <v>2384</v>
      </c>
      <c r="AI55" s="251" t="s">
        <v>2187</v>
      </c>
      <c r="AJ55" s="257" t="s">
        <v>2382</v>
      </c>
      <c r="AK55" s="257" t="s">
        <v>2382</v>
      </c>
      <c r="AL55" s="257" t="s">
        <v>2382</v>
      </c>
      <c r="AM55" s="257" t="s">
        <v>2382</v>
      </c>
      <c r="AN55" s="257" t="s">
        <v>2382</v>
      </c>
      <c r="AO55" s="251">
        <v>41634</v>
      </c>
      <c r="AP55" s="278">
        <v>41634</v>
      </c>
      <c r="AQ55" s="257" t="s">
        <v>2382</v>
      </c>
      <c r="AR55" s="257" t="s">
        <v>2382</v>
      </c>
      <c r="AS55" s="257" t="s">
        <v>1259</v>
      </c>
      <c r="AT55" s="248">
        <v>60</v>
      </c>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8"/>
    </row>
    <row r="56" spans="1:68" s="123" customFormat="1" ht="94.5" customHeight="1" x14ac:dyDescent="0.2">
      <c r="A56" s="246" t="s">
        <v>1327</v>
      </c>
      <c r="B56" s="247" t="s">
        <v>2260</v>
      </c>
      <c r="C56" s="247" t="s">
        <v>510</v>
      </c>
      <c r="D56" s="247" t="s">
        <v>898</v>
      </c>
      <c r="E56" s="247" t="s">
        <v>892</v>
      </c>
      <c r="F56" s="247" t="s">
        <v>1328</v>
      </c>
      <c r="G56" s="276">
        <v>265297000</v>
      </c>
      <c r="H56" s="276">
        <v>249997000</v>
      </c>
      <c r="I56" s="269" t="s">
        <v>756</v>
      </c>
      <c r="J56" s="265">
        <v>15300000</v>
      </c>
      <c r="K56" s="251" t="s">
        <v>471</v>
      </c>
      <c r="L56" s="251" t="s">
        <v>2185</v>
      </c>
      <c r="M56" s="247" t="s">
        <v>1130</v>
      </c>
      <c r="N56" s="246" t="s">
        <v>1131</v>
      </c>
      <c r="O56" s="251">
        <v>41022</v>
      </c>
      <c r="P56" s="246" t="s">
        <v>1198</v>
      </c>
      <c r="Q56" s="251">
        <v>41064</v>
      </c>
      <c r="R56" s="246" t="s">
        <v>1199</v>
      </c>
      <c r="S56" s="251">
        <v>41052</v>
      </c>
      <c r="T56" s="251" t="s">
        <v>1329</v>
      </c>
      <c r="U56" s="251">
        <v>41044</v>
      </c>
      <c r="V56" s="251">
        <v>41064</v>
      </c>
      <c r="W56" s="251">
        <v>41324</v>
      </c>
      <c r="X56" s="257" t="s">
        <v>2382</v>
      </c>
      <c r="Y56" s="257" t="s">
        <v>2382</v>
      </c>
      <c r="Z56" s="257" t="s">
        <v>2382</v>
      </c>
      <c r="AA56" s="257" t="s">
        <v>2382</v>
      </c>
      <c r="AB56" s="257" t="s">
        <v>2382</v>
      </c>
      <c r="AC56" s="257" t="s">
        <v>2382</v>
      </c>
      <c r="AD56" s="257" t="s">
        <v>2382</v>
      </c>
      <c r="AE56" s="257" t="s">
        <v>2382</v>
      </c>
      <c r="AF56" s="257" t="s">
        <v>2382</v>
      </c>
      <c r="AG56" s="257" t="s">
        <v>2382</v>
      </c>
      <c r="AH56" s="247" t="s">
        <v>1187</v>
      </c>
      <c r="AI56" s="251" t="s">
        <v>1188</v>
      </c>
      <c r="AJ56" s="251" t="s">
        <v>3068</v>
      </c>
      <c r="AK56" s="251" t="s">
        <v>3067</v>
      </c>
      <c r="AL56" s="251"/>
      <c r="AM56" s="251"/>
      <c r="AN56" s="251"/>
      <c r="AO56" s="251">
        <v>41324</v>
      </c>
      <c r="AP56" s="278">
        <v>41333</v>
      </c>
      <c r="AQ56" s="257" t="s">
        <v>2382</v>
      </c>
      <c r="AR56" s="257" t="s">
        <v>2382</v>
      </c>
      <c r="AS56" s="257" t="s">
        <v>1259</v>
      </c>
      <c r="AT56" s="248"/>
      <c r="AU56" s="118"/>
      <c r="AV56" s="118"/>
      <c r="AW56" s="118"/>
      <c r="AX56" s="118"/>
      <c r="AY56" s="118"/>
      <c r="AZ56" s="118"/>
      <c r="BA56" s="118"/>
      <c r="BB56" s="118"/>
      <c r="BC56" s="118"/>
      <c r="BD56" s="118"/>
      <c r="BE56" s="118"/>
      <c r="BF56" s="118"/>
      <c r="BG56" s="118"/>
      <c r="BH56" s="118"/>
      <c r="BI56" s="118"/>
      <c r="BJ56" s="118"/>
      <c r="BK56" s="118"/>
      <c r="BL56" s="118"/>
      <c r="BM56" s="118"/>
      <c r="BN56" s="118"/>
      <c r="BO56" s="118"/>
      <c r="BP56" s="118"/>
    </row>
    <row r="57" spans="1:68" s="123" customFormat="1" ht="63.75" x14ac:dyDescent="0.2">
      <c r="A57" s="246" t="s">
        <v>1795</v>
      </c>
      <c r="B57" s="247" t="s">
        <v>2260</v>
      </c>
      <c r="C57" s="247" t="s">
        <v>1596</v>
      </c>
      <c r="D57" s="247" t="s">
        <v>642</v>
      </c>
      <c r="E57" s="247" t="s">
        <v>892</v>
      </c>
      <c r="F57" s="247" t="s">
        <v>1796</v>
      </c>
      <c r="G57" s="276">
        <v>467500000</v>
      </c>
      <c r="H57" s="276">
        <v>425000000</v>
      </c>
      <c r="I57" s="269" t="s">
        <v>756</v>
      </c>
      <c r="J57" s="265">
        <v>42500000</v>
      </c>
      <c r="K57" s="251" t="s">
        <v>2162</v>
      </c>
      <c r="L57" s="251" t="s">
        <v>2185</v>
      </c>
      <c r="M57" s="247" t="s">
        <v>747</v>
      </c>
      <c r="N57" s="246" t="s">
        <v>748</v>
      </c>
      <c r="O57" s="251" t="s">
        <v>2520</v>
      </c>
      <c r="P57" s="246" t="s">
        <v>2439</v>
      </c>
      <c r="Q57" s="251">
        <v>41065</v>
      </c>
      <c r="R57" s="246" t="s">
        <v>423</v>
      </c>
      <c r="S57" s="251">
        <v>41059</v>
      </c>
      <c r="T57" s="251" t="s">
        <v>1212</v>
      </c>
      <c r="U57" s="251">
        <v>41044</v>
      </c>
      <c r="V57" s="251">
        <v>41087</v>
      </c>
      <c r="W57" s="257" t="s">
        <v>2382</v>
      </c>
      <c r="X57" s="257" t="s">
        <v>2382</v>
      </c>
      <c r="Y57" s="257" t="s">
        <v>2382</v>
      </c>
      <c r="Z57" s="257" t="s">
        <v>2382</v>
      </c>
      <c r="AA57" s="257" t="s">
        <v>2382</v>
      </c>
      <c r="AB57" s="257" t="s">
        <v>2382</v>
      </c>
      <c r="AC57" s="257" t="s">
        <v>2382</v>
      </c>
      <c r="AD57" s="257" t="s">
        <v>2382</v>
      </c>
      <c r="AE57" s="257" t="s">
        <v>2382</v>
      </c>
      <c r="AF57" s="257" t="s">
        <v>2382</v>
      </c>
      <c r="AG57" s="257" t="s">
        <v>2382</v>
      </c>
      <c r="AH57" s="246" t="s">
        <v>1767</v>
      </c>
      <c r="AI57" s="251" t="s">
        <v>405</v>
      </c>
      <c r="AJ57" s="257" t="s">
        <v>2382</v>
      </c>
      <c r="AK57" s="257" t="s">
        <v>2382</v>
      </c>
      <c r="AL57" s="257" t="s">
        <v>2382</v>
      </c>
      <c r="AM57" s="257" t="s">
        <v>2382</v>
      </c>
      <c r="AN57" s="257" t="s">
        <v>2382</v>
      </c>
      <c r="AO57" s="251">
        <v>41453</v>
      </c>
      <c r="AP57" s="278">
        <v>41453</v>
      </c>
      <c r="AQ57" s="257" t="s">
        <v>2382</v>
      </c>
      <c r="AR57" s="257" t="s">
        <v>2382</v>
      </c>
      <c r="AS57" s="257" t="s">
        <v>1259</v>
      </c>
      <c r="AT57" s="24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row>
    <row r="58" spans="1:68" s="123" customFormat="1" ht="127.5" x14ac:dyDescent="0.2">
      <c r="A58" s="246" t="s">
        <v>501</v>
      </c>
      <c r="B58" s="247" t="s">
        <v>2260</v>
      </c>
      <c r="C58" s="247" t="s">
        <v>2209</v>
      </c>
      <c r="D58" s="247" t="s">
        <v>373</v>
      </c>
      <c r="E58" s="247" t="s">
        <v>326</v>
      </c>
      <c r="F58" s="247" t="s">
        <v>1048</v>
      </c>
      <c r="G58" s="276">
        <v>549200000</v>
      </c>
      <c r="H58" s="276">
        <v>500000000</v>
      </c>
      <c r="I58" s="269" t="s">
        <v>756</v>
      </c>
      <c r="J58" s="265">
        <v>49200000</v>
      </c>
      <c r="K58" s="251" t="s">
        <v>2294</v>
      </c>
      <c r="L58" s="251" t="s">
        <v>2185</v>
      </c>
      <c r="M58" s="247">
        <v>6410901120</v>
      </c>
      <c r="N58" s="246" t="s">
        <v>200</v>
      </c>
      <c r="O58" s="251">
        <v>40994</v>
      </c>
      <c r="P58" s="246" t="s">
        <v>1926</v>
      </c>
      <c r="Q58" s="251">
        <v>41074</v>
      </c>
      <c r="R58" s="246" t="s">
        <v>1139</v>
      </c>
      <c r="S58" s="251">
        <v>41068</v>
      </c>
      <c r="T58" s="251" t="s">
        <v>654</v>
      </c>
      <c r="U58" s="251">
        <v>41065</v>
      </c>
      <c r="V58" s="251">
        <v>41127</v>
      </c>
      <c r="W58" s="257" t="s">
        <v>2382</v>
      </c>
      <c r="X58" s="257" t="s">
        <v>2382</v>
      </c>
      <c r="Y58" s="246" t="s">
        <v>144</v>
      </c>
      <c r="Z58" s="246" t="s">
        <v>2750</v>
      </c>
      <c r="AA58" s="246" t="s">
        <v>2894</v>
      </c>
      <c r="AB58" s="279">
        <v>138325000</v>
      </c>
      <c r="AC58" s="275">
        <v>125475000</v>
      </c>
      <c r="AD58" s="246" t="s">
        <v>2751</v>
      </c>
      <c r="AE58" s="246" t="s">
        <v>712</v>
      </c>
      <c r="AF58" s="257" t="s">
        <v>2382</v>
      </c>
      <c r="AG58" s="257" t="s">
        <v>2382</v>
      </c>
      <c r="AH58" s="246" t="s">
        <v>1189</v>
      </c>
      <c r="AI58" s="251" t="s">
        <v>1190</v>
      </c>
      <c r="AJ58" s="251" t="s">
        <v>2180</v>
      </c>
      <c r="AK58" s="251" t="s">
        <v>2716</v>
      </c>
      <c r="AL58" s="257" t="s">
        <v>2382</v>
      </c>
      <c r="AM58" s="257" t="s">
        <v>2382</v>
      </c>
      <c r="AN58" s="257" t="s">
        <v>2382</v>
      </c>
      <c r="AO58" s="251">
        <v>41652</v>
      </c>
      <c r="AP58" s="278">
        <v>41652</v>
      </c>
      <c r="AQ58" s="257" t="s">
        <v>2382</v>
      </c>
      <c r="AR58" s="257" t="s">
        <v>2382</v>
      </c>
      <c r="AS58" s="257" t="s">
        <v>1259</v>
      </c>
      <c r="AT58" s="248"/>
      <c r="AU58" s="118"/>
      <c r="AV58" s="118"/>
      <c r="AW58" s="118"/>
      <c r="AX58" s="118"/>
      <c r="AY58" s="118"/>
      <c r="AZ58" s="118"/>
      <c r="BA58" s="118"/>
      <c r="BB58" s="118"/>
      <c r="BC58" s="118"/>
      <c r="BD58" s="118"/>
      <c r="BE58" s="118"/>
      <c r="BF58" s="118"/>
      <c r="BG58" s="118"/>
      <c r="BH58" s="118"/>
      <c r="BI58" s="118"/>
      <c r="BJ58" s="118"/>
      <c r="BK58" s="118"/>
      <c r="BL58" s="118"/>
      <c r="BM58" s="118"/>
      <c r="BN58" s="118"/>
      <c r="BO58" s="118"/>
      <c r="BP58" s="118"/>
    </row>
    <row r="59" spans="1:68" s="123" customFormat="1" ht="76.5" x14ac:dyDescent="0.2">
      <c r="A59" s="246" t="s">
        <v>611</v>
      </c>
      <c r="B59" s="247" t="s">
        <v>2260</v>
      </c>
      <c r="C59" s="247" t="s">
        <v>510</v>
      </c>
      <c r="D59" s="247" t="s">
        <v>898</v>
      </c>
      <c r="E59" s="247" t="s">
        <v>892</v>
      </c>
      <c r="F59" s="247" t="s">
        <v>2293</v>
      </c>
      <c r="G59" s="276">
        <v>605485141</v>
      </c>
      <c r="H59" s="276">
        <v>504570951</v>
      </c>
      <c r="I59" s="269" t="s">
        <v>756</v>
      </c>
      <c r="J59" s="276">
        <v>100914190</v>
      </c>
      <c r="K59" s="251" t="s">
        <v>2165</v>
      </c>
      <c r="L59" s="251" t="s">
        <v>2185</v>
      </c>
      <c r="M59" s="247">
        <v>6410902220</v>
      </c>
      <c r="N59" s="246" t="s">
        <v>739</v>
      </c>
      <c r="O59" s="291">
        <v>40998</v>
      </c>
      <c r="P59" s="246" t="s">
        <v>2000</v>
      </c>
      <c r="Q59" s="251">
        <v>41082</v>
      </c>
      <c r="R59" s="246" t="s">
        <v>2001</v>
      </c>
      <c r="S59" s="251">
        <v>41082</v>
      </c>
      <c r="T59" s="251" t="s">
        <v>1212</v>
      </c>
      <c r="U59" s="251">
        <v>41065</v>
      </c>
      <c r="V59" s="251">
        <v>41082</v>
      </c>
      <c r="W59" s="257" t="s">
        <v>2382</v>
      </c>
      <c r="X59" s="257" t="s">
        <v>2382</v>
      </c>
      <c r="Y59" s="257" t="s">
        <v>2382</v>
      </c>
      <c r="Z59" s="257" t="s">
        <v>2382</v>
      </c>
      <c r="AA59" s="257" t="s">
        <v>2382</v>
      </c>
      <c r="AB59" s="257" t="s">
        <v>2382</v>
      </c>
      <c r="AC59" s="257" t="s">
        <v>2382</v>
      </c>
      <c r="AD59" s="257" t="s">
        <v>2382</v>
      </c>
      <c r="AE59" s="257" t="s">
        <v>2382</v>
      </c>
      <c r="AF59" s="257" t="s">
        <v>2382</v>
      </c>
      <c r="AG59" s="257" t="s">
        <v>2382</v>
      </c>
      <c r="AH59" s="246" t="s">
        <v>2385</v>
      </c>
      <c r="AI59" s="251" t="s">
        <v>3066</v>
      </c>
      <c r="AJ59" s="257" t="s">
        <v>2382</v>
      </c>
      <c r="AK59" s="257" t="s">
        <v>2382</v>
      </c>
      <c r="AL59" s="257" t="s">
        <v>2382</v>
      </c>
      <c r="AM59" s="257" t="s">
        <v>2382</v>
      </c>
      <c r="AN59" s="257" t="s">
        <v>2382</v>
      </c>
      <c r="AO59" s="251">
        <v>41449</v>
      </c>
      <c r="AP59" s="251">
        <v>41450</v>
      </c>
      <c r="AQ59" s="257" t="s">
        <v>2382</v>
      </c>
      <c r="AR59" s="257" t="s">
        <v>2382</v>
      </c>
      <c r="AS59" s="257" t="s">
        <v>1259</v>
      </c>
      <c r="AT59" s="248">
        <v>54</v>
      </c>
      <c r="AU59" s="118"/>
      <c r="AV59" s="118"/>
      <c r="AW59" s="118"/>
      <c r="AX59" s="118"/>
      <c r="AY59" s="118"/>
      <c r="AZ59" s="118"/>
      <c r="BA59" s="118"/>
      <c r="BB59" s="118"/>
      <c r="BC59" s="118"/>
      <c r="BD59" s="118"/>
      <c r="BE59" s="118"/>
      <c r="BF59" s="118"/>
      <c r="BG59" s="118"/>
      <c r="BH59" s="118"/>
      <c r="BI59" s="118"/>
      <c r="BJ59" s="118"/>
      <c r="BK59" s="118"/>
      <c r="BL59" s="118"/>
      <c r="BM59" s="118"/>
      <c r="BN59" s="118"/>
      <c r="BO59" s="118"/>
      <c r="BP59" s="118"/>
    </row>
    <row r="60" spans="1:68" s="123" customFormat="1" ht="63.75" x14ac:dyDescent="0.2">
      <c r="A60" s="246" t="s">
        <v>2002</v>
      </c>
      <c r="B60" s="247" t="s">
        <v>2260</v>
      </c>
      <c r="C60" s="247" t="s">
        <v>510</v>
      </c>
      <c r="D60" s="247" t="s">
        <v>898</v>
      </c>
      <c r="E60" s="247" t="s">
        <v>892</v>
      </c>
      <c r="F60" s="247" t="s">
        <v>2236</v>
      </c>
      <c r="G60" s="276">
        <v>220000000</v>
      </c>
      <c r="H60" s="276">
        <v>200000000</v>
      </c>
      <c r="I60" s="269" t="s">
        <v>756</v>
      </c>
      <c r="J60" s="276">
        <v>20000000</v>
      </c>
      <c r="K60" s="251" t="s">
        <v>2529</v>
      </c>
      <c r="L60" s="251" t="s">
        <v>2185</v>
      </c>
      <c r="M60" s="247">
        <v>5410901220</v>
      </c>
      <c r="N60" s="246" t="s">
        <v>2530</v>
      </c>
      <c r="O60" s="291" t="s">
        <v>2531</v>
      </c>
      <c r="P60" s="246" t="s">
        <v>1191</v>
      </c>
      <c r="Q60" s="251">
        <v>41124</v>
      </c>
      <c r="R60" s="246" t="s">
        <v>2862</v>
      </c>
      <c r="S60" s="251">
        <v>41106</v>
      </c>
      <c r="T60" s="251" t="s">
        <v>654</v>
      </c>
      <c r="U60" s="251">
        <v>41087</v>
      </c>
      <c r="V60" s="251">
        <v>41145</v>
      </c>
      <c r="W60" s="257" t="s">
        <v>2382</v>
      </c>
      <c r="X60" s="257" t="s">
        <v>2382</v>
      </c>
      <c r="Y60" s="246" t="s">
        <v>964</v>
      </c>
      <c r="Z60" s="246" t="s">
        <v>965</v>
      </c>
      <c r="AA60" s="257" t="s">
        <v>2382</v>
      </c>
      <c r="AB60" s="257" t="s">
        <v>2382</v>
      </c>
      <c r="AC60" s="257" t="s">
        <v>2382</v>
      </c>
      <c r="AD60" s="257" t="s">
        <v>2382</v>
      </c>
      <c r="AE60" s="257" t="s">
        <v>2382</v>
      </c>
      <c r="AF60" s="257" t="s">
        <v>2382</v>
      </c>
      <c r="AG60" s="257" t="s">
        <v>2382</v>
      </c>
      <c r="AH60" s="246" t="s">
        <v>1192</v>
      </c>
      <c r="AI60" s="251" t="s">
        <v>1672</v>
      </c>
      <c r="AJ60" s="257" t="s">
        <v>2382</v>
      </c>
      <c r="AK60" s="257" t="s">
        <v>2382</v>
      </c>
      <c r="AL60" s="257" t="s">
        <v>2382</v>
      </c>
      <c r="AM60" s="257" t="s">
        <v>2382</v>
      </c>
      <c r="AN60" s="257" t="s">
        <v>2382</v>
      </c>
      <c r="AO60" s="251">
        <v>41436</v>
      </c>
      <c r="AP60" s="278">
        <v>41439</v>
      </c>
      <c r="AQ60" s="257" t="s">
        <v>2382</v>
      </c>
      <c r="AR60" s="257" t="s">
        <v>2382</v>
      </c>
      <c r="AS60" s="257" t="s">
        <v>1259</v>
      </c>
      <c r="AT60" s="248"/>
      <c r="AU60" s="118"/>
      <c r="AV60" s="118"/>
      <c r="AW60" s="118"/>
      <c r="AX60" s="118"/>
      <c r="AY60" s="118"/>
      <c r="AZ60" s="118"/>
      <c r="BA60" s="118"/>
      <c r="BB60" s="118"/>
      <c r="BC60" s="118"/>
      <c r="BD60" s="118"/>
      <c r="BE60" s="118"/>
      <c r="BF60" s="118"/>
      <c r="BG60" s="118"/>
      <c r="BH60" s="118"/>
      <c r="BI60" s="118"/>
      <c r="BJ60" s="118"/>
      <c r="BK60" s="118"/>
      <c r="BL60" s="118"/>
      <c r="BM60" s="118"/>
      <c r="BN60" s="118"/>
      <c r="BO60" s="118"/>
      <c r="BP60" s="118"/>
    </row>
    <row r="61" spans="1:68" s="123" customFormat="1" ht="51" x14ac:dyDescent="0.2">
      <c r="A61" s="246" t="s">
        <v>2277</v>
      </c>
      <c r="B61" s="247" t="s">
        <v>2260</v>
      </c>
      <c r="C61" s="247" t="s">
        <v>2255</v>
      </c>
      <c r="D61" s="247" t="s">
        <v>1470</v>
      </c>
      <c r="E61" s="247" t="s">
        <v>2376</v>
      </c>
      <c r="F61" s="247" t="s">
        <v>1684</v>
      </c>
      <c r="G61" s="276">
        <v>62960000</v>
      </c>
      <c r="H61" s="276">
        <v>50000000</v>
      </c>
      <c r="I61" s="269" t="s">
        <v>756</v>
      </c>
      <c r="J61" s="265">
        <v>12960000</v>
      </c>
      <c r="K61" s="251" t="s">
        <v>2294</v>
      </c>
      <c r="L61" s="251" t="s">
        <v>2185</v>
      </c>
      <c r="M61" s="247">
        <v>1410902120</v>
      </c>
      <c r="N61" s="246" t="s">
        <v>1685</v>
      </c>
      <c r="O61" s="291">
        <v>40989</v>
      </c>
      <c r="P61" s="246" t="s">
        <v>1193</v>
      </c>
      <c r="Q61" s="251">
        <v>41166</v>
      </c>
      <c r="R61" s="246" t="s">
        <v>1194</v>
      </c>
      <c r="S61" s="251">
        <v>41151</v>
      </c>
      <c r="T61" s="251" t="s">
        <v>2773</v>
      </c>
      <c r="U61" s="251">
        <v>41089</v>
      </c>
      <c r="V61" s="251">
        <v>41239</v>
      </c>
      <c r="W61" s="257" t="s">
        <v>2382</v>
      </c>
      <c r="X61" s="257" t="s">
        <v>2382</v>
      </c>
      <c r="Y61" s="257" t="s">
        <v>2382</v>
      </c>
      <c r="Z61" s="257" t="s">
        <v>2382</v>
      </c>
      <c r="AA61" s="257" t="s">
        <v>2382</v>
      </c>
      <c r="AB61" s="257" t="s">
        <v>2382</v>
      </c>
      <c r="AC61" s="257" t="s">
        <v>2382</v>
      </c>
      <c r="AD61" s="257" t="s">
        <v>2382</v>
      </c>
      <c r="AE61" s="257" t="s">
        <v>2382</v>
      </c>
      <c r="AF61" s="247" t="s">
        <v>1673</v>
      </c>
      <c r="AG61" s="247" t="s">
        <v>2745</v>
      </c>
      <c r="AH61" s="246" t="s">
        <v>406</v>
      </c>
      <c r="AI61" s="251" t="s">
        <v>74</v>
      </c>
      <c r="AJ61" s="257" t="s">
        <v>2382</v>
      </c>
      <c r="AK61" s="257" t="s">
        <v>2382</v>
      </c>
      <c r="AL61" s="257" t="s">
        <v>2382</v>
      </c>
      <c r="AM61" s="257" t="s">
        <v>2382</v>
      </c>
      <c r="AN61" s="257" t="s">
        <v>2382</v>
      </c>
      <c r="AO61" s="251">
        <v>41604</v>
      </c>
      <c r="AP61" s="278">
        <v>41604</v>
      </c>
      <c r="AQ61" s="257" t="s">
        <v>2382</v>
      </c>
      <c r="AR61" s="257" t="s">
        <v>2382</v>
      </c>
      <c r="AS61" s="257" t="s">
        <v>1259</v>
      </c>
      <c r="AT61" s="248"/>
      <c r="AU61" s="118"/>
      <c r="AV61" s="118"/>
      <c r="AW61" s="118"/>
      <c r="AX61" s="118"/>
      <c r="AY61" s="118"/>
      <c r="AZ61" s="118"/>
      <c r="BA61" s="118"/>
      <c r="BB61" s="118"/>
      <c r="BC61" s="118"/>
      <c r="BD61" s="118"/>
      <c r="BE61" s="118"/>
      <c r="BF61" s="118"/>
      <c r="BG61" s="118"/>
      <c r="BH61" s="118"/>
      <c r="BI61" s="118"/>
      <c r="BJ61" s="118"/>
      <c r="BK61" s="118"/>
      <c r="BL61" s="118"/>
      <c r="BM61" s="118"/>
      <c r="BN61" s="118"/>
      <c r="BO61" s="118"/>
      <c r="BP61" s="118"/>
    </row>
    <row r="62" spans="1:68" s="123" customFormat="1" ht="63.75" x14ac:dyDescent="0.2">
      <c r="A62" s="246" t="s">
        <v>2644</v>
      </c>
      <c r="B62" s="247" t="s">
        <v>2260</v>
      </c>
      <c r="C62" s="247" t="s">
        <v>510</v>
      </c>
      <c r="D62" s="247" t="s">
        <v>898</v>
      </c>
      <c r="E62" s="247" t="s">
        <v>892</v>
      </c>
      <c r="F62" s="247" t="s">
        <v>2577</v>
      </c>
      <c r="G62" s="276">
        <v>241500000</v>
      </c>
      <c r="H62" s="249">
        <v>210000000</v>
      </c>
      <c r="I62" s="269" t="s">
        <v>756</v>
      </c>
      <c r="J62" s="265">
        <v>31500000</v>
      </c>
      <c r="K62" s="251" t="s">
        <v>2620</v>
      </c>
      <c r="L62" s="251" t="s">
        <v>2185</v>
      </c>
      <c r="M62" s="247">
        <v>1420903120</v>
      </c>
      <c r="N62" s="246" t="s">
        <v>2578</v>
      </c>
      <c r="O62" s="291">
        <v>41089</v>
      </c>
      <c r="P62" s="246" t="s">
        <v>1937</v>
      </c>
      <c r="Q62" s="251">
        <v>41099</v>
      </c>
      <c r="R62" s="246" t="s">
        <v>2863</v>
      </c>
      <c r="S62" s="251">
        <v>41103</v>
      </c>
      <c r="T62" s="251" t="s">
        <v>2480</v>
      </c>
      <c r="U62" s="251">
        <v>41099</v>
      </c>
      <c r="V62" s="251">
        <v>41136</v>
      </c>
      <c r="W62" s="257" t="s">
        <v>2382</v>
      </c>
      <c r="X62" s="257" t="s">
        <v>2382</v>
      </c>
      <c r="Y62" s="257" t="s">
        <v>2382</v>
      </c>
      <c r="Z62" s="257" t="s">
        <v>2382</v>
      </c>
      <c r="AA62" s="257" t="s">
        <v>2382</v>
      </c>
      <c r="AB62" s="257" t="s">
        <v>2382</v>
      </c>
      <c r="AC62" s="257" t="s">
        <v>2382</v>
      </c>
      <c r="AD62" s="257" t="s">
        <v>2382</v>
      </c>
      <c r="AE62" s="257" t="s">
        <v>2382</v>
      </c>
      <c r="AF62" s="257" t="s">
        <v>2382</v>
      </c>
      <c r="AG62" s="257" t="s">
        <v>2382</v>
      </c>
      <c r="AH62" s="266" t="s">
        <v>1195</v>
      </c>
      <c r="AI62" s="251" t="s">
        <v>3065</v>
      </c>
      <c r="AJ62" s="251"/>
      <c r="AK62" s="251"/>
      <c r="AL62" s="251"/>
      <c r="AM62" s="251"/>
      <c r="AN62" s="251"/>
      <c r="AO62" s="251">
        <v>41351</v>
      </c>
      <c r="AP62" s="251">
        <v>41351</v>
      </c>
      <c r="AQ62" s="257" t="s">
        <v>2382</v>
      </c>
      <c r="AR62" s="257" t="s">
        <v>2382</v>
      </c>
      <c r="AS62" s="257" t="s">
        <v>1259</v>
      </c>
      <c r="AT62" s="248"/>
      <c r="AU62" s="118"/>
      <c r="AV62" s="118"/>
      <c r="AW62" s="118"/>
      <c r="AX62" s="118"/>
      <c r="AY62" s="118"/>
      <c r="AZ62" s="118"/>
      <c r="BA62" s="118"/>
      <c r="BB62" s="118"/>
      <c r="BC62" s="118"/>
      <c r="BD62" s="118"/>
      <c r="BE62" s="118"/>
      <c r="BF62" s="118"/>
      <c r="BG62" s="118"/>
      <c r="BH62" s="118"/>
      <c r="BI62" s="118"/>
      <c r="BJ62" s="118"/>
      <c r="BK62" s="118"/>
      <c r="BL62" s="118"/>
      <c r="BM62" s="118"/>
      <c r="BN62" s="118"/>
      <c r="BO62" s="118"/>
      <c r="BP62" s="118"/>
    </row>
    <row r="63" spans="1:68" s="123" customFormat="1" ht="38.25" x14ac:dyDescent="0.2">
      <c r="A63" s="246" t="s">
        <v>1701</v>
      </c>
      <c r="B63" s="247" t="s">
        <v>1702</v>
      </c>
      <c r="C63" s="247" t="s">
        <v>397</v>
      </c>
      <c r="D63" s="247" t="s">
        <v>2020</v>
      </c>
      <c r="E63" s="247" t="s">
        <v>892</v>
      </c>
      <c r="F63" s="247" t="s">
        <v>2801</v>
      </c>
      <c r="G63" s="276">
        <v>54000000</v>
      </c>
      <c r="H63" s="249">
        <v>40000000</v>
      </c>
      <c r="I63" s="269" t="s">
        <v>756</v>
      </c>
      <c r="J63" s="265">
        <v>14000000</v>
      </c>
      <c r="K63" s="251" t="s">
        <v>2529</v>
      </c>
      <c r="L63" s="251" t="s">
        <v>2185</v>
      </c>
      <c r="M63" s="265">
        <v>5410901220</v>
      </c>
      <c r="N63" s="246" t="s">
        <v>2802</v>
      </c>
      <c r="O63" s="291">
        <v>40998</v>
      </c>
      <c r="P63" s="246" t="s">
        <v>3054</v>
      </c>
      <c r="Q63" s="251">
        <v>41159</v>
      </c>
      <c r="R63" s="246" t="s">
        <v>3055</v>
      </c>
      <c r="S63" s="251">
        <v>41148</v>
      </c>
      <c r="T63" s="251" t="s">
        <v>603</v>
      </c>
      <c r="U63" s="251">
        <v>41124</v>
      </c>
      <c r="V63" s="251">
        <v>41239</v>
      </c>
      <c r="W63" s="257" t="s">
        <v>2382</v>
      </c>
      <c r="X63" s="257" t="s">
        <v>2382</v>
      </c>
      <c r="Y63" s="257" t="s">
        <v>2382</v>
      </c>
      <c r="Z63" s="257" t="s">
        <v>2382</v>
      </c>
      <c r="AA63" s="257" t="s">
        <v>2382</v>
      </c>
      <c r="AB63" s="257" t="s">
        <v>2382</v>
      </c>
      <c r="AC63" s="257" t="s">
        <v>2382</v>
      </c>
      <c r="AD63" s="257" t="s">
        <v>2382</v>
      </c>
      <c r="AE63" s="257" t="s">
        <v>2382</v>
      </c>
      <c r="AF63" s="257" t="s">
        <v>2382</v>
      </c>
      <c r="AG63" s="257" t="s">
        <v>2382</v>
      </c>
      <c r="AH63" s="251" t="s">
        <v>1182</v>
      </c>
      <c r="AI63" s="251" t="s">
        <v>1674</v>
      </c>
      <c r="AJ63" s="251"/>
      <c r="AK63" s="251"/>
      <c r="AL63" s="251"/>
      <c r="AM63" s="251"/>
      <c r="AN63" s="251"/>
      <c r="AO63" s="251">
        <v>41346</v>
      </c>
      <c r="AP63" s="278">
        <v>41457</v>
      </c>
      <c r="AQ63" s="257" t="s">
        <v>2382</v>
      </c>
      <c r="AR63" s="257" t="s">
        <v>2382</v>
      </c>
      <c r="AS63" s="257" t="s">
        <v>1259</v>
      </c>
      <c r="AT63" s="248"/>
      <c r="AU63" s="118"/>
      <c r="AV63" s="118"/>
      <c r="AW63" s="118"/>
      <c r="AX63" s="118"/>
      <c r="AY63" s="118"/>
      <c r="AZ63" s="118"/>
      <c r="BA63" s="118"/>
      <c r="BB63" s="118"/>
      <c r="BC63" s="118"/>
      <c r="BD63" s="118"/>
      <c r="BE63" s="118"/>
      <c r="BF63" s="118"/>
      <c r="BG63" s="118"/>
      <c r="BH63" s="118"/>
      <c r="BI63" s="118"/>
      <c r="BJ63" s="118"/>
      <c r="BK63" s="118"/>
      <c r="BL63" s="118"/>
      <c r="BM63" s="118"/>
      <c r="BN63" s="118"/>
      <c r="BO63" s="118"/>
      <c r="BP63" s="118"/>
    </row>
    <row r="64" spans="1:68" s="123" customFormat="1" ht="63.75" x14ac:dyDescent="0.2">
      <c r="A64" s="246" t="s">
        <v>2449</v>
      </c>
      <c r="B64" s="247" t="s">
        <v>2260</v>
      </c>
      <c r="C64" s="247" t="s">
        <v>510</v>
      </c>
      <c r="D64" s="247" t="s">
        <v>898</v>
      </c>
      <c r="E64" s="247" t="s">
        <v>892</v>
      </c>
      <c r="F64" s="247" t="s">
        <v>2448</v>
      </c>
      <c r="G64" s="276">
        <v>402500000</v>
      </c>
      <c r="H64" s="249">
        <v>350000000</v>
      </c>
      <c r="I64" s="269" t="s">
        <v>756</v>
      </c>
      <c r="J64" s="265">
        <v>52500000</v>
      </c>
      <c r="K64" s="251" t="s">
        <v>2620</v>
      </c>
      <c r="L64" s="251" t="s">
        <v>2185</v>
      </c>
      <c r="M64" s="247">
        <v>4440902320</v>
      </c>
      <c r="N64" s="246" t="s">
        <v>1152</v>
      </c>
      <c r="O64" s="291">
        <v>41148</v>
      </c>
      <c r="P64" s="246" t="s">
        <v>623</v>
      </c>
      <c r="Q64" s="251">
        <v>41159</v>
      </c>
      <c r="R64" s="246" t="s">
        <v>1028</v>
      </c>
      <c r="S64" s="251">
        <v>41158</v>
      </c>
      <c r="T64" s="251" t="s">
        <v>1212</v>
      </c>
      <c r="U64" s="251">
        <v>41152</v>
      </c>
      <c r="V64" s="251">
        <v>41170</v>
      </c>
      <c r="W64" s="257" t="s">
        <v>2382</v>
      </c>
      <c r="X64" s="257" t="s">
        <v>2382</v>
      </c>
      <c r="Y64" s="257" t="s">
        <v>2382</v>
      </c>
      <c r="Z64" s="257" t="s">
        <v>2382</v>
      </c>
      <c r="AA64" s="251">
        <v>41263</v>
      </c>
      <c r="AB64" s="279">
        <v>50000000</v>
      </c>
      <c r="AC64" s="257" t="s">
        <v>2382</v>
      </c>
      <c r="AD64" s="247">
        <v>444</v>
      </c>
      <c r="AE64" s="247">
        <v>817</v>
      </c>
      <c r="AF64" s="257" t="s">
        <v>2382</v>
      </c>
      <c r="AG64" s="257" t="s">
        <v>2382</v>
      </c>
      <c r="AH64" s="251" t="s">
        <v>3056</v>
      </c>
      <c r="AI64" s="251" t="s">
        <v>1675</v>
      </c>
      <c r="AJ64" s="257" t="s">
        <v>2382</v>
      </c>
      <c r="AK64" s="257" t="s">
        <v>2382</v>
      </c>
      <c r="AL64" s="257" t="s">
        <v>2382</v>
      </c>
      <c r="AM64" s="257" t="s">
        <v>2382</v>
      </c>
      <c r="AN64" s="257" t="s">
        <v>2382</v>
      </c>
      <c r="AO64" s="251">
        <v>41535</v>
      </c>
      <c r="AP64" s="278">
        <v>41610</v>
      </c>
      <c r="AQ64" s="257" t="s">
        <v>2382</v>
      </c>
      <c r="AR64" s="257" t="s">
        <v>2382</v>
      </c>
      <c r="AS64" s="257" t="s">
        <v>1259</v>
      </c>
      <c r="AT64" s="248">
        <v>114</v>
      </c>
      <c r="AU64" s="118"/>
      <c r="AV64" s="118"/>
      <c r="AW64" s="118"/>
      <c r="AX64" s="118"/>
      <c r="AY64" s="118"/>
      <c r="AZ64" s="118"/>
      <c r="BA64" s="118"/>
      <c r="BB64" s="118"/>
      <c r="BC64" s="118"/>
      <c r="BD64" s="118"/>
      <c r="BE64" s="118"/>
      <c r="BF64" s="118"/>
      <c r="BG64" s="118"/>
      <c r="BH64" s="118"/>
      <c r="BI64" s="118"/>
      <c r="BJ64" s="118"/>
      <c r="BK64" s="118"/>
      <c r="BL64" s="118"/>
      <c r="BM64" s="118"/>
      <c r="BN64" s="118"/>
      <c r="BO64" s="118"/>
      <c r="BP64" s="118"/>
    </row>
    <row r="65" spans="1:68" s="123" customFormat="1" ht="76.5" x14ac:dyDescent="0.2">
      <c r="A65" s="246" t="s">
        <v>1483</v>
      </c>
      <c r="B65" s="247" t="s">
        <v>2617</v>
      </c>
      <c r="C65" s="247" t="s">
        <v>721</v>
      </c>
      <c r="D65" s="247" t="s">
        <v>2945</v>
      </c>
      <c r="E65" s="247" t="s">
        <v>2946</v>
      </c>
      <c r="F65" s="247" t="s">
        <v>722</v>
      </c>
      <c r="G65" s="265">
        <v>162000000</v>
      </c>
      <c r="H65" s="249">
        <v>135000000</v>
      </c>
      <c r="I65" s="269" t="s">
        <v>756</v>
      </c>
      <c r="J65" s="265">
        <v>13500000</v>
      </c>
      <c r="K65" s="251" t="s">
        <v>2620</v>
      </c>
      <c r="L65" s="251" t="s">
        <v>2185</v>
      </c>
      <c r="M65" s="247">
        <v>4111902220</v>
      </c>
      <c r="N65" s="246" t="s">
        <v>2947</v>
      </c>
      <c r="O65" s="291">
        <v>41152</v>
      </c>
      <c r="P65" s="246" t="s">
        <v>2948</v>
      </c>
      <c r="Q65" s="251">
        <v>41178</v>
      </c>
      <c r="R65" s="246" t="s">
        <v>2949</v>
      </c>
      <c r="S65" s="251">
        <v>41177</v>
      </c>
      <c r="T65" s="251" t="s">
        <v>2324</v>
      </c>
      <c r="U65" s="251">
        <v>41152</v>
      </c>
      <c r="V65" s="251">
        <v>41178</v>
      </c>
      <c r="W65" s="257" t="s">
        <v>2382</v>
      </c>
      <c r="X65" s="251">
        <v>41184</v>
      </c>
      <c r="Y65" s="257" t="s">
        <v>2382</v>
      </c>
      <c r="Z65" s="257" t="s">
        <v>2382</v>
      </c>
      <c r="AA65" s="257" t="s">
        <v>2382</v>
      </c>
      <c r="AB65" s="257" t="s">
        <v>2382</v>
      </c>
      <c r="AC65" s="257" t="s">
        <v>2382</v>
      </c>
      <c r="AD65" s="257" t="s">
        <v>2382</v>
      </c>
      <c r="AE65" s="257" t="s">
        <v>2382</v>
      </c>
      <c r="AF65" s="257" t="s">
        <v>2382</v>
      </c>
      <c r="AG65" s="257" t="s">
        <v>2382</v>
      </c>
      <c r="AH65" s="247" t="s">
        <v>3057</v>
      </c>
      <c r="AI65" s="247"/>
      <c r="AJ65" s="247"/>
      <c r="AK65" s="247"/>
      <c r="AL65" s="247"/>
      <c r="AM65" s="247"/>
      <c r="AN65" s="247"/>
      <c r="AO65" s="251">
        <v>41269</v>
      </c>
      <c r="AP65" s="278">
        <v>41346</v>
      </c>
      <c r="AQ65" s="257" t="s">
        <v>2382</v>
      </c>
      <c r="AR65" s="257" t="s">
        <v>2382</v>
      </c>
      <c r="AS65" s="257" t="s">
        <v>1259</v>
      </c>
      <c r="AT65" s="248"/>
      <c r="AU65" s="118"/>
      <c r="AV65" s="118"/>
      <c r="AW65" s="118"/>
      <c r="AX65" s="118"/>
      <c r="AY65" s="118"/>
      <c r="AZ65" s="118"/>
      <c r="BA65" s="118"/>
      <c r="BB65" s="118"/>
      <c r="BC65" s="118"/>
      <c r="BD65" s="118"/>
      <c r="BE65" s="118"/>
      <c r="BF65" s="118"/>
      <c r="BG65" s="118"/>
      <c r="BH65" s="118"/>
      <c r="BI65" s="118"/>
      <c r="BJ65" s="118"/>
      <c r="BK65" s="118"/>
      <c r="BL65" s="118"/>
      <c r="BM65" s="118"/>
      <c r="BN65" s="118"/>
      <c r="BO65" s="118"/>
      <c r="BP65" s="118"/>
    </row>
    <row r="66" spans="1:68" s="123" customFormat="1" ht="51" x14ac:dyDescent="0.2">
      <c r="A66" s="246" t="s">
        <v>723</v>
      </c>
      <c r="B66" s="247" t="s">
        <v>2617</v>
      </c>
      <c r="C66" s="247" t="s">
        <v>724</v>
      </c>
      <c r="D66" s="247" t="s">
        <v>2950</v>
      </c>
      <c r="E66" s="247" t="s">
        <v>2951</v>
      </c>
      <c r="F66" s="247" t="s">
        <v>725</v>
      </c>
      <c r="G66" s="265">
        <v>33000000</v>
      </c>
      <c r="H66" s="249">
        <v>30000000</v>
      </c>
      <c r="I66" s="269" t="s">
        <v>756</v>
      </c>
      <c r="J66" s="265">
        <v>3000000</v>
      </c>
      <c r="K66" s="251" t="s">
        <v>71</v>
      </c>
      <c r="L66" s="251" t="s">
        <v>2185</v>
      </c>
      <c r="M66" s="247">
        <v>5410902520</v>
      </c>
      <c r="N66" s="246" t="s">
        <v>2952</v>
      </c>
      <c r="O66" s="291">
        <v>41171</v>
      </c>
      <c r="P66" s="246" t="s">
        <v>2953</v>
      </c>
      <c r="Q66" s="251">
        <v>41201</v>
      </c>
      <c r="R66" s="246" t="s">
        <v>2954</v>
      </c>
      <c r="S66" s="251">
        <v>41193</v>
      </c>
      <c r="T66" s="251" t="s">
        <v>1371</v>
      </c>
      <c r="U66" s="251">
        <v>41190</v>
      </c>
      <c r="V66" s="251">
        <v>41204</v>
      </c>
      <c r="W66" s="257" t="s">
        <v>2382</v>
      </c>
      <c r="X66" s="247" t="s">
        <v>15</v>
      </c>
      <c r="Y66" s="257" t="s">
        <v>2382</v>
      </c>
      <c r="Z66" s="257" t="s">
        <v>2382</v>
      </c>
      <c r="AA66" s="257" t="s">
        <v>2382</v>
      </c>
      <c r="AB66" s="257" t="s">
        <v>2382</v>
      </c>
      <c r="AC66" s="257" t="s">
        <v>2382</v>
      </c>
      <c r="AD66" s="257" t="s">
        <v>2382</v>
      </c>
      <c r="AE66" s="257" t="s">
        <v>2382</v>
      </c>
      <c r="AF66" s="257" t="s">
        <v>2382</v>
      </c>
      <c r="AG66" s="257" t="s">
        <v>2382</v>
      </c>
      <c r="AH66" s="247" t="s">
        <v>3058</v>
      </c>
      <c r="AI66" s="247" t="s">
        <v>2186</v>
      </c>
      <c r="AJ66" s="247"/>
      <c r="AK66" s="247"/>
      <c r="AL66" s="247"/>
      <c r="AM66" s="247"/>
      <c r="AN66" s="247"/>
      <c r="AO66" s="251">
        <v>41355</v>
      </c>
      <c r="AP66" s="278">
        <v>41526</v>
      </c>
      <c r="AQ66" s="257" t="s">
        <v>2382</v>
      </c>
      <c r="AR66" s="257" t="s">
        <v>2382</v>
      </c>
      <c r="AS66" s="257" t="s">
        <v>1259</v>
      </c>
      <c r="AT66" s="248"/>
      <c r="AU66" s="118"/>
      <c r="AV66" s="118"/>
      <c r="AW66" s="118"/>
      <c r="AX66" s="118"/>
      <c r="AY66" s="118"/>
      <c r="AZ66" s="118"/>
      <c r="BA66" s="118"/>
      <c r="BB66" s="118"/>
      <c r="BC66" s="118"/>
      <c r="BD66" s="118"/>
      <c r="BE66" s="118"/>
      <c r="BF66" s="118"/>
      <c r="BG66" s="118"/>
      <c r="BH66" s="118"/>
      <c r="BI66" s="118"/>
      <c r="BJ66" s="118"/>
      <c r="BK66" s="118"/>
      <c r="BL66" s="118"/>
      <c r="BM66" s="118"/>
      <c r="BN66" s="118"/>
      <c r="BO66" s="118"/>
      <c r="BP66" s="118"/>
    </row>
    <row r="67" spans="1:68" s="123" customFormat="1" ht="102" x14ac:dyDescent="0.2">
      <c r="A67" s="246" t="s">
        <v>2615</v>
      </c>
      <c r="B67" s="247" t="s">
        <v>2617</v>
      </c>
      <c r="C67" s="247" t="s">
        <v>510</v>
      </c>
      <c r="D67" s="247" t="s">
        <v>898</v>
      </c>
      <c r="E67" s="247" t="s">
        <v>892</v>
      </c>
      <c r="F67" s="247" t="s">
        <v>680</v>
      </c>
      <c r="G67" s="276">
        <v>132000000</v>
      </c>
      <c r="H67" s="249">
        <v>120000000</v>
      </c>
      <c r="I67" s="269" t="s">
        <v>756</v>
      </c>
      <c r="J67" s="265">
        <v>12000000</v>
      </c>
      <c r="K67" s="251" t="s">
        <v>71</v>
      </c>
      <c r="L67" s="251" t="s">
        <v>2185</v>
      </c>
      <c r="M67" s="247">
        <v>3310902320</v>
      </c>
      <c r="N67" s="246" t="s">
        <v>681</v>
      </c>
      <c r="O67" s="291">
        <v>41171</v>
      </c>
      <c r="P67" s="246" t="s">
        <v>682</v>
      </c>
      <c r="Q67" s="251">
        <v>41201</v>
      </c>
      <c r="R67" s="246" t="s">
        <v>683</v>
      </c>
      <c r="S67" s="251">
        <v>41193</v>
      </c>
      <c r="T67" s="251" t="s">
        <v>603</v>
      </c>
      <c r="U67" s="251">
        <v>41190</v>
      </c>
      <c r="V67" s="251">
        <v>41204</v>
      </c>
      <c r="W67" s="257" t="s">
        <v>2382</v>
      </c>
      <c r="X67" s="257" t="s">
        <v>2382</v>
      </c>
      <c r="Y67" s="247" t="s">
        <v>968</v>
      </c>
      <c r="Z67" s="251">
        <v>41383</v>
      </c>
      <c r="AA67" s="257" t="s">
        <v>2382</v>
      </c>
      <c r="AB67" s="257" t="s">
        <v>2382</v>
      </c>
      <c r="AC67" s="257" t="s">
        <v>2382</v>
      </c>
      <c r="AD67" s="257" t="s">
        <v>2382</v>
      </c>
      <c r="AE67" s="257" t="s">
        <v>2382</v>
      </c>
      <c r="AF67" s="257" t="s">
        <v>2382</v>
      </c>
      <c r="AG67" s="257" t="s">
        <v>2382</v>
      </c>
      <c r="AH67" s="251" t="s">
        <v>3059</v>
      </c>
      <c r="AI67" s="251" t="s">
        <v>3062</v>
      </c>
      <c r="AJ67" s="257" t="s">
        <v>2382</v>
      </c>
      <c r="AK67" s="257" t="s">
        <v>2382</v>
      </c>
      <c r="AL67" s="257" t="s">
        <v>2382</v>
      </c>
      <c r="AM67" s="257" t="s">
        <v>2382</v>
      </c>
      <c r="AN67" s="257" t="s">
        <v>2382</v>
      </c>
      <c r="AO67" s="251">
        <v>41417</v>
      </c>
      <c r="AP67" s="278">
        <v>41451</v>
      </c>
      <c r="AQ67" s="257" t="s">
        <v>2382</v>
      </c>
      <c r="AR67" s="257" t="s">
        <v>2382</v>
      </c>
      <c r="AS67" s="257" t="s">
        <v>1259</v>
      </c>
      <c r="AT67" s="248"/>
      <c r="AU67" s="118"/>
      <c r="AV67" s="118"/>
      <c r="AW67" s="118"/>
      <c r="AX67" s="118"/>
      <c r="AY67" s="118"/>
      <c r="AZ67" s="118"/>
      <c r="BA67" s="118"/>
      <c r="BB67" s="118"/>
      <c r="BC67" s="118"/>
      <c r="BD67" s="118"/>
      <c r="BE67" s="118"/>
      <c r="BF67" s="118"/>
      <c r="BG67" s="118"/>
      <c r="BH67" s="118"/>
      <c r="BI67" s="118"/>
      <c r="BJ67" s="118"/>
      <c r="BK67" s="118"/>
      <c r="BL67" s="118"/>
      <c r="BM67" s="118"/>
      <c r="BN67" s="118"/>
      <c r="BO67" s="118"/>
      <c r="BP67" s="118"/>
    </row>
    <row r="68" spans="1:68" s="123" customFormat="1" ht="63.75" x14ac:dyDescent="0.2">
      <c r="A68" s="246" t="s">
        <v>2616</v>
      </c>
      <c r="B68" s="247" t="s">
        <v>2617</v>
      </c>
      <c r="C68" s="247" t="s">
        <v>2618</v>
      </c>
      <c r="D68" s="247" t="s">
        <v>2176</v>
      </c>
      <c r="E68" s="247" t="s">
        <v>892</v>
      </c>
      <c r="F68" s="247" t="s">
        <v>2619</v>
      </c>
      <c r="G68" s="276">
        <v>77000000</v>
      </c>
      <c r="H68" s="276">
        <v>70000000</v>
      </c>
      <c r="I68" s="269" t="s">
        <v>756</v>
      </c>
      <c r="J68" s="265">
        <v>7000000</v>
      </c>
      <c r="K68" s="251" t="s">
        <v>1015</v>
      </c>
      <c r="L68" s="251" t="s">
        <v>2185</v>
      </c>
      <c r="M68" s="247">
        <v>6111902120</v>
      </c>
      <c r="N68" s="246" t="s">
        <v>2621</v>
      </c>
      <c r="O68" s="291">
        <v>41178</v>
      </c>
      <c r="P68" s="246" t="s">
        <v>2622</v>
      </c>
      <c r="Q68" s="251">
        <v>41194</v>
      </c>
      <c r="R68" s="246" t="s">
        <v>2623</v>
      </c>
      <c r="S68" s="251">
        <v>41193</v>
      </c>
      <c r="T68" s="251" t="s">
        <v>2773</v>
      </c>
      <c r="U68" s="251">
        <v>41192</v>
      </c>
      <c r="V68" s="251">
        <v>41215</v>
      </c>
      <c r="W68" s="257" t="s">
        <v>2382</v>
      </c>
      <c r="X68" s="257" t="s">
        <v>2382</v>
      </c>
      <c r="Y68" s="257" t="s">
        <v>2382</v>
      </c>
      <c r="Z68" s="257" t="s">
        <v>2382</v>
      </c>
      <c r="AA68" s="257" t="s">
        <v>2382</v>
      </c>
      <c r="AB68" s="257" t="s">
        <v>2382</v>
      </c>
      <c r="AC68" s="257" t="s">
        <v>2382</v>
      </c>
      <c r="AD68" s="257" t="s">
        <v>2382</v>
      </c>
      <c r="AE68" s="257" t="s">
        <v>2382</v>
      </c>
      <c r="AF68" s="257" t="s">
        <v>2382</v>
      </c>
      <c r="AG68" s="257" t="s">
        <v>2382</v>
      </c>
      <c r="AH68" s="251" t="s">
        <v>3060</v>
      </c>
      <c r="AI68" s="247" t="s">
        <v>41</v>
      </c>
      <c r="AJ68" s="257" t="s">
        <v>2382</v>
      </c>
      <c r="AK68" s="257" t="s">
        <v>2382</v>
      </c>
      <c r="AL68" s="257" t="s">
        <v>2382</v>
      </c>
      <c r="AM68" s="257" t="s">
        <v>2382</v>
      </c>
      <c r="AN68" s="257" t="s">
        <v>2382</v>
      </c>
      <c r="AO68" s="251">
        <v>41529</v>
      </c>
      <c r="AP68" s="278">
        <v>41585</v>
      </c>
      <c r="AQ68" s="257" t="s">
        <v>2382</v>
      </c>
      <c r="AR68" s="257" t="s">
        <v>2382</v>
      </c>
      <c r="AS68" s="257" t="s">
        <v>1259</v>
      </c>
      <c r="AT68" s="247" t="s">
        <v>2746</v>
      </c>
      <c r="AU68" s="118"/>
      <c r="AV68" s="118"/>
      <c r="AW68" s="118"/>
      <c r="AX68" s="118"/>
      <c r="AY68" s="118"/>
      <c r="AZ68" s="118"/>
      <c r="BA68" s="118"/>
      <c r="BB68" s="118"/>
      <c r="BC68" s="118"/>
      <c r="BD68" s="118"/>
      <c r="BE68" s="118"/>
      <c r="BF68" s="118"/>
      <c r="BG68" s="118"/>
      <c r="BH68" s="118"/>
      <c r="BI68" s="118"/>
      <c r="BJ68" s="118"/>
      <c r="BK68" s="118"/>
      <c r="BL68" s="118"/>
      <c r="BM68" s="118"/>
      <c r="BN68" s="118"/>
      <c r="BO68" s="118"/>
      <c r="BP68" s="118"/>
    </row>
    <row r="69" spans="1:68" s="123" customFormat="1" ht="76.5" x14ac:dyDescent="0.2">
      <c r="A69" s="246" t="s">
        <v>1597</v>
      </c>
      <c r="B69" s="247" t="s">
        <v>2617</v>
      </c>
      <c r="C69" s="247" t="s">
        <v>1598</v>
      </c>
      <c r="D69" s="275" t="s">
        <v>1432</v>
      </c>
      <c r="E69" s="247" t="s">
        <v>311</v>
      </c>
      <c r="F69" s="247" t="s">
        <v>1599</v>
      </c>
      <c r="G69" s="276">
        <v>68750000</v>
      </c>
      <c r="H69" s="276">
        <v>60000000</v>
      </c>
      <c r="I69" s="269" t="s">
        <v>756</v>
      </c>
      <c r="J69" s="265">
        <v>8750000</v>
      </c>
      <c r="K69" s="251" t="s">
        <v>1015</v>
      </c>
      <c r="L69" s="251" t="s">
        <v>2185</v>
      </c>
      <c r="M69" s="508" t="s">
        <v>2049</v>
      </c>
      <c r="N69" s="509" t="s">
        <v>2048</v>
      </c>
      <c r="O69" s="510">
        <v>40977</v>
      </c>
      <c r="P69" s="509" t="s">
        <v>3063</v>
      </c>
      <c r="Q69" s="511">
        <v>41253</v>
      </c>
      <c r="R69" s="509" t="s">
        <v>976</v>
      </c>
      <c r="S69" s="511">
        <v>41261</v>
      </c>
      <c r="T69" s="511" t="s">
        <v>603</v>
      </c>
      <c r="U69" s="511">
        <v>41198</v>
      </c>
      <c r="V69" s="511">
        <v>41347</v>
      </c>
      <c r="W69" s="257" t="s">
        <v>2382</v>
      </c>
      <c r="X69" s="257" t="s">
        <v>2382</v>
      </c>
      <c r="Y69" s="257" t="s">
        <v>2382</v>
      </c>
      <c r="Z69" s="257" t="s">
        <v>2382</v>
      </c>
      <c r="AA69" s="257" t="s">
        <v>2382</v>
      </c>
      <c r="AB69" s="257" t="s">
        <v>2382</v>
      </c>
      <c r="AC69" s="257" t="s">
        <v>2382</v>
      </c>
      <c r="AD69" s="257" t="s">
        <v>2382</v>
      </c>
      <c r="AE69" s="257" t="s">
        <v>2382</v>
      </c>
      <c r="AF69" s="257" t="s">
        <v>2382</v>
      </c>
      <c r="AG69" s="257" t="s">
        <v>2382</v>
      </c>
      <c r="AH69" s="511" t="s">
        <v>3064</v>
      </c>
      <c r="AI69" s="257" t="s">
        <v>2382</v>
      </c>
      <c r="AJ69" s="257" t="s">
        <v>2382</v>
      </c>
      <c r="AK69" s="257" t="s">
        <v>2382</v>
      </c>
      <c r="AL69" s="257" t="s">
        <v>2382</v>
      </c>
      <c r="AM69" s="257" t="s">
        <v>2382</v>
      </c>
      <c r="AN69" s="257" t="s">
        <v>2382</v>
      </c>
      <c r="AO69" s="511">
        <v>41604</v>
      </c>
      <c r="AP69" s="512">
        <v>41604</v>
      </c>
      <c r="AQ69" s="257" t="s">
        <v>2382</v>
      </c>
      <c r="AR69" s="257" t="s">
        <v>2382</v>
      </c>
      <c r="AS69" s="257" t="s">
        <v>1259</v>
      </c>
      <c r="AT69" s="248">
        <v>64</v>
      </c>
      <c r="AU69" s="118"/>
      <c r="AV69" s="118"/>
      <c r="AW69" s="118"/>
      <c r="AX69" s="118"/>
      <c r="AY69" s="118"/>
      <c r="AZ69" s="118"/>
      <c r="BA69" s="118"/>
      <c r="BB69" s="118"/>
      <c r="BC69" s="118"/>
      <c r="BD69" s="118"/>
      <c r="BE69" s="118"/>
      <c r="BF69" s="118"/>
      <c r="BG69" s="118"/>
      <c r="BH69" s="118"/>
      <c r="BI69" s="118"/>
      <c r="BJ69" s="118"/>
      <c r="BK69" s="118"/>
      <c r="BL69" s="118"/>
      <c r="BM69" s="118"/>
      <c r="BN69" s="118"/>
      <c r="BO69" s="118"/>
      <c r="BP69" s="118"/>
    </row>
    <row r="70" spans="1:68" s="123" customFormat="1" ht="76.5" x14ac:dyDescent="0.2">
      <c r="A70" s="246" t="s">
        <v>1810</v>
      </c>
      <c r="B70" s="247" t="s">
        <v>2617</v>
      </c>
      <c r="C70" s="247" t="s">
        <v>396</v>
      </c>
      <c r="D70" s="275" t="s">
        <v>1433</v>
      </c>
      <c r="E70" s="247" t="s">
        <v>311</v>
      </c>
      <c r="F70" s="247" t="s">
        <v>1809</v>
      </c>
      <c r="G70" s="276">
        <v>44000000</v>
      </c>
      <c r="H70" s="276">
        <v>40000000</v>
      </c>
      <c r="I70" s="269" t="s">
        <v>756</v>
      </c>
      <c r="J70" s="265">
        <v>4000000</v>
      </c>
      <c r="K70" s="251" t="s">
        <v>1015</v>
      </c>
      <c r="L70" s="251" t="s">
        <v>2185</v>
      </c>
      <c r="M70" s="247" t="s">
        <v>2049</v>
      </c>
      <c r="N70" s="246" t="s">
        <v>2046</v>
      </c>
      <c r="O70" s="246" t="s">
        <v>2047</v>
      </c>
      <c r="P70" s="246" t="s">
        <v>977</v>
      </c>
      <c r="Q70" s="246" t="s">
        <v>978</v>
      </c>
      <c r="R70" s="246" t="s">
        <v>979</v>
      </c>
      <c r="S70" s="246" t="s">
        <v>980</v>
      </c>
      <c r="T70" s="251" t="s">
        <v>593</v>
      </c>
      <c r="U70" s="251">
        <v>41233</v>
      </c>
      <c r="V70" s="251">
        <v>41348</v>
      </c>
      <c r="W70" s="257" t="s">
        <v>2382</v>
      </c>
      <c r="X70" s="257" t="s">
        <v>2382</v>
      </c>
      <c r="Y70" s="257" t="s">
        <v>2382</v>
      </c>
      <c r="Z70" s="257" t="s">
        <v>2382</v>
      </c>
      <c r="AA70" s="257" t="s">
        <v>2382</v>
      </c>
      <c r="AB70" s="257" t="s">
        <v>2382</v>
      </c>
      <c r="AC70" s="257" t="s">
        <v>2382</v>
      </c>
      <c r="AD70" s="257" t="s">
        <v>2382</v>
      </c>
      <c r="AE70" s="257" t="s">
        <v>2382</v>
      </c>
      <c r="AF70" s="257" t="s">
        <v>2382</v>
      </c>
      <c r="AG70" s="257" t="s">
        <v>2382</v>
      </c>
      <c r="AH70" s="251" t="s">
        <v>42</v>
      </c>
      <c r="AI70" s="257" t="s">
        <v>2382</v>
      </c>
      <c r="AJ70" s="257" t="s">
        <v>2382</v>
      </c>
      <c r="AK70" s="257" t="s">
        <v>2382</v>
      </c>
      <c r="AL70" s="257" t="s">
        <v>2382</v>
      </c>
      <c r="AM70" s="257" t="s">
        <v>2382</v>
      </c>
      <c r="AN70" s="257" t="s">
        <v>2382</v>
      </c>
      <c r="AO70" s="251">
        <v>41470</v>
      </c>
      <c r="AP70" s="251">
        <v>41537</v>
      </c>
      <c r="AQ70" s="257" t="s">
        <v>2382</v>
      </c>
      <c r="AR70" s="257" t="s">
        <v>2382</v>
      </c>
      <c r="AS70" s="257" t="s">
        <v>1259</v>
      </c>
      <c r="AT70" s="248">
        <v>71</v>
      </c>
      <c r="AU70" s="118"/>
      <c r="AV70" s="118"/>
      <c r="AW70" s="118"/>
      <c r="AX70" s="118"/>
      <c r="AY70" s="118"/>
      <c r="AZ70" s="118"/>
      <c r="BA70" s="118"/>
      <c r="BB70" s="118"/>
      <c r="BC70" s="118"/>
      <c r="BD70" s="118"/>
      <c r="BE70" s="118"/>
      <c r="BF70" s="118"/>
      <c r="BG70" s="118"/>
      <c r="BH70" s="118"/>
      <c r="BI70" s="118"/>
      <c r="BJ70" s="118"/>
      <c r="BK70" s="118"/>
      <c r="BL70" s="118"/>
      <c r="BM70" s="118"/>
      <c r="BN70" s="118"/>
      <c r="BO70" s="118"/>
      <c r="BP70" s="118"/>
    </row>
    <row r="71" spans="1:68" s="123" customFormat="1" ht="24" customHeight="1" x14ac:dyDescent="0.2">
      <c r="A71" s="224" t="s">
        <v>1811</v>
      </c>
      <c r="B71" s="226" t="s">
        <v>794</v>
      </c>
      <c r="C71" s="226" t="s">
        <v>1812</v>
      </c>
      <c r="D71" s="227" t="s">
        <v>3050</v>
      </c>
      <c r="E71" s="227" t="s">
        <v>3050</v>
      </c>
      <c r="F71" s="227" t="s">
        <v>3050</v>
      </c>
      <c r="G71" s="227" t="s">
        <v>3050</v>
      </c>
      <c r="H71" s="227" t="s">
        <v>3050</v>
      </c>
      <c r="I71" s="227" t="s">
        <v>3050</v>
      </c>
      <c r="J71" s="227" t="s">
        <v>3050</v>
      </c>
      <c r="K71" s="285" t="s">
        <v>3050</v>
      </c>
      <c r="L71" s="228" t="s">
        <v>3050</v>
      </c>
      <c r="M71" s="226" t="s">
        <v>3050</v>
      </c>
      <c r="N71" s="224" t="s">
        <v>3050</v>
      </c>
      <c r="O71" s="224" t="s">
        <v>3050</v>
      </c>
      <c r="P71" s="224" t="s">
        <v>1600</v>
      </c>
      <c r="Q71" s="224" t="s">
        <v>1600</v>
      </c>
      <c r="R71" s="224" t="s">
        <v>1600</v>
      </c>
      <c r="S71" s="224" t="s">
        <v>1600</v>
      </c>
      <c r="T71" s="224" t="s">
        <v>1600</v>
      </c>
      <c r="U71" s="224" t="s">
        <v>1600</v>
      </c>
      <c r="V71" s="225" t="s">
        <v>3050</v>
      </c>
      <c r="W71" s="225" t="s">
        <v>3050</v>
      </c>
      <c r="X71" s="226" t="s">
        <v>3050</v>
      </c>
      <c r="Y71" s="226" t="s">
        <v>3050</v>
      </c>
      <c r="Z71" s="226" t="s">
        <v>3050</v>
      </c>
      <c r="AA71" s="226" t="s">
        <v>1600</v>
      </c>
      <c r="AB71" s="230" t="s">
        <v>1600</v>
      </c>
      <c r="AC71" s="230" t="s">
        <v>1600</v>
      </c>
      <c r="AD71" s="229" t="s">
        <v>1600</v>
      </c>
      <c r="AE71" s="229" t="s">
        <v>3050</v>
      </c>
      <c r="AF71" s="229" t="s">
        <v>3050</v>
      </c>
      <c r="AG71" s="229" t="s">
        <v>3050</v>
      </c>
      <c r="AH71" s="225" t="s">
        <v>3050</v>
      </c>
      <c r="AI71" s="225" t="s">
        <v>3050</v>
      </c>
      <c r="AJ71" s="225" t="s">
        <v>3050</v>
      </c>
      <c r="AK71" s="225" t="s">
        <v>3050</v>
      </c>
      <c r="AL71" s="225" t="s">
        <v>3050</v>
      </c>
      <c r="AM71" s="225" t="s">
        <v>3050</v>
      </c>
      <c r="AN71" s="225" t="s">
        <v>3050</v>
      </c>
      <c r="AO71" s="225" t="s">
        <v>3050</v>
      </c>
      <c r="AP71" s="225" t="s">
        <v>3050</v>
      </c>
      <c r="AQ71" s="226" t="s">
        <v>3050</v>
      </c>
      <c r="AR71" s="226" t="s">
        <v>3050</v>
      </c>
      <c r="AS71" s="232" t="s">
        <v>1600</v>
      </c>
      <c r="AT71" s="514"/>
      <c r="AU71" s="118"/>
      <c r="AV71" s="118"/>
      <c r="AW71" s="118"/>
      <c r="AX71" s="118"/>
      <c r="AY71" s="118"/>
      <c r="AZ71" s="118"/>
      <c r="BA71" s="118"/>
      <c r="BB71" s="118"/>
      <c r="BC71" s="118"/>
      <c r="BD71" s="118"/>
      <c r="BE71" s="118"/>
      <c r="BF71" s="118"/>
      <c r="BG71" s="118"/>
      <c r="BH71" s="118"/>
      <c r="BI71" s="118"/>
      <c r="BJ71" s="118"/>
      <c r="BK71" s="118"/>
      <c r="BL71" s="118"/>
      <c r="BM71" s="118"/>
      <c r="BN71" s="118"/>
      <c r="BO71" s="118"/>
      <c r="BP71" s="118"/>
    </row>
    <row r="72" spans="1:68" s="118" customFormat="1" ht="123" customHeight="1" x14ac:dyDescent="0.2">
      <c r="A72" s="246" t="s">
        <v>2487</v>
      </c>
      <c r="B72" s="247" t="s">
        <v>2617</v>
      </c>
      <c r="C72" s="247" t="s">
        <v>2198</v>
      </c>
      <c r="D72" s="247" t="s">
        <v>1813</v>
      </c>
      <c r="E72" s="247" t="s">
        <v>892</v>
      </c>
      <c r="F72" s="247" t="s">
        <v>1814</v>
      </c>
      <c r="G72" s="276">
        <v>346667000</v>
      </c>
      <c r="H72" s="276">
        <v>270000000</v>
      </c>
      <c r="I72" s="269" t="s">
        <v>756</v>
      </c>
      <c r="J72" s="273" t="s">
        <v>325</v>
      </c>
      <c r="K72" s="273" t="s">
        <v>2294</v>
      </c>
      <c r="L72" s="251" t="s">
        <v>2185</v>
      </c>
      <c r="M72" s="490" t="s">
        <v>2041</v>
      </c>
      <c r="N72" s="491" t="s">
        <v>2042</v>
      </c>
      <c r="O72" s="246" t="s">
        <v>2043</v>
      </c>
      <c r="P72" s="246" t="s">
        <v>2044</v>
      </c>
      <c r="Q72" s="246" t="s">
        <v>2045</v>
      </c>
      <c r="R72" s="246" t="s">
        <v>981</v>
      </c>
      <c r="S72" s="246" t="s">
        <v>980</v>
      </c>
      <c r="T72" s="251" t="s">
        <v>2773</v>
      </c>
      <c r="U72" s="251">
        <v>41236</v>
      </c>
      <c r="V72" s="251">
        <v>41257</v>
      </c>
      <c r="W72" s="257" t="s">
        <v>2382</v>
      </c>
      <c r="X72" s="257" t="s">
        <v>2382</v>
      </c>
      <c r="Y72" s="257" t="s">
        <v>2382</v>
      </c>
      <c r="Z72" s="257" t="s">
        <v>2382</v>
      </c>
      <c r="AA72" s="257" t="s">
        <v>2382</v>
      </c>
      <c r="AB72" s="257" t="s">
        <v>2382</v>
      </c>
      <c r="AC72" s="257" t="s">
        <v>2382</v>
      </c>
      <c r="AD72" s="257" t="s">
        <v>2382</v>
      </c>
      <c r="AE72" s="257" t="s">
        <v>2382</v>
      </c>
      <c r="AF72" s="257" t="s">
        <v>2382</v>
      </c>
      <c r="AG72" s="257" t="s">
        <v>2382</v>
      </c>
      <c r="AH72" s="251" t="s">
        <v>3069</v>
      </c>
      <c r="AI72" s="251" t="s">
        <v>43</v>
      </c>
      <c r="AJ72" s="257" t="s">
        <v>2382</v>
      </c>
      <c r="AK72" s="257" t="s">
        <v>2382</v>
      </c>
      <c r="AL72" s="257" t="s">
        <v>2382</v>
      </c>
      <c r="AM72" s="257" t="s">
        <v>2382</v>
      </c>
      <c r="AN72" s="257" t="s">
        <v>2382</v>
      </c>
      <c r="AO72" s="251">
        <v>41607</v>
      </c>
      <c r="AP72" s="251">
        <v>41607</v>
      </c>
      <c r="AQ72" s="257" t="s">
        <v>2382</v>
      </c>
      <c r="AR72" s="257" t="s">
        <v>2382</v>
      </c>
      <c r="AS72" s="257" t="s">
        <v>1259</v>
      </c>
      <c r="AT72" s="248"/>
    </row>
    <row r="73" spans="1:68" s="118" customFormat="1" ht="24.75" customHeight="1" x14ac:dyDescent="0.2">
      <c r="A73" s="224" t="s">
        <v>2488</v>
      </c>
      <c r="B73" s="222" t="s">
        <v>794</v>
      </c>
      <c r="C73" s="222" t="s">
        <v>2502</v>
      </c>
      <c r="D73" s="222" t="s">
        <v>3050</v>
      </c>
      <c r="E73" s="222" t="s">
        <v>3050</v>
      </c>
      <c r="F73" s="222" t="s">
        <v>3050</v>
      </c>
      <c r="G73" s="286" t="s">
        <v>3050</v>
      </c>
      <c r="H73" s="286" t="s">
        <v>3050</v>
      </c>
      <c r="I73" s="227" t="s">
        <v>3050</v>
      </c>
      <c r="J73" s="223" t="s">
        <v>1600</v>
      </c>
      <c r="K73" s="223" t="s">
        <v>1600</v>
      </c>
      <c r="L73" s="223" t="s">
        <v>1600</v>
      </c>
      <c r="M73" s="222" t="s">
        <v>3050</v>
      </c>
      <c r="N73" s="221" t="s">
        <v>3050</v>
      </c>
      <c r="O73" s="224" t="s">
        <v>3050</v>
      </c>
      <c r="P73" s="224" t="s">
        <v>3050</v>
      </c>
      <c r="Q73" s="224" t="s">
        <v>3050</v>
      </c>
      <c r="R73" s="224" t="s">
        <v>3050</v>
      </c>
      <c r="S73" s="224" t="s">
        <v>3050</v>
      </c>
      <c r="T73" s="225" t="s">
        <v>3050</v>
      </c>
      <c r="U73" s="287" t="s">
        <v>3050</v>
      </c>
      <c r="V73" s="287" t="s">
        <v>3050</v>
      </c>
      <c r="W73" s="287" t="s">
        <v>3050</v>
      </c>
      <c r="X73" s="222" t="s">
        <v>3050</v>
      </c>
      <c r="Y73" s="222" t="s">
        <v>3050</v>
      </c>
      <c r="Z73" s="222" t="s">
        <v>3050</v>
      </c>
      <c r="AA73" s="222" t="s">
        <v>3050</v>
      </c>
      <c r="AB73" s="222" t="s">
        <v>3050</v>
      </c>
      <c r="AC73" s="222" t="s">
        <v>3050</v>
      </c>
      <c r="AD73" s="222" t="s">
        <v>3050</v>
      </c>
      <c r="AE73" s="222" t="s">
        <v>3050</v>
      </c>
      <c r="AF73" s="222" t="s">
        <v>3050</v>
      </c>
      <c r="AG73" s="222" t="s">
        <v>3050</v>
      </c>
      <c r="AH73" s="222" t="s">
        <v>3050</v>
      </c>
      <c r="AI73" s="222" t="s">
        <v>3050</v>
      </c>
      <c r="AJ73" s="222" t="s">
        <v>3050</v>
      </c>
      <c r="AK73" s="222" t="s">
        <v>3050</v>
      </c>
      <c r="AL73" s="222" t="s">
        <v>3050</v>
      </c>
      <c r="AM73" s="222" t="s">
        <v>3050</v>
      </c>
      <c r="AN73" s="222" t="s">
        <v>3050</v>
      </c>
      <c r="AO73" s="287" t="s">
        <v>3050</v>
      </c>
      <c r="AP73" s="287" t="s">
        <v>3050</v>
      </c>
      <c r="AQ73" s="226" t="s">
        <v>3050</v>
      </c>
      <c r="AR73" s="226" t="s">
        <v>3050</v>
      </c>
      <c r="AS73" s="232" t="s">
        <v>3050</v>
      </c>
      <c r="AT73" s="514"/>
    </row>
    <row r="74" spans="1:68" s="118" customFormat="1" ht="89.25" x14ac:dyDescent="0.2">
      <c r="A74" s="246" t="s">
        <v>2489</v>
      </c>
      <c r="B74" s="247" t="s">
        <v>2617</v>
      </c>
      <c r="C74" s="247" t="s">
        <v>2209</v>
      </c>
      <c r="D74" s="247" t="s">
        <v>373</v>
      </c>
      <c r="E74" s="247" t="s">
        <v>326</v>
      </c>
      <c r="F74" s="247" t="s">
        <v>3107</v>
      </c>
      <c r="G74" s="276">
        <v>398200000</v>
      </c>
      <c r="H74" s="276">
        <v>362000000</v>
      </c>
      <c r="I74" s="269" t="s">
        <v>756</v>
      </c>
      <c r="J74" s="265">
        <v>36200000</v>
      </c>
      <c r="K74" s="273" t="s">
        <v>2294</v>
      </c>
      <c r="L74" s="251" t="s">
        <v>2185</v>
      </c>
      <c r="M74" s="247" t="s">
        <v>3166</v>
      </c>
      <c r="N74" s="246" t="s">
        <v>3167</v>
      </c>
      <c r="O74" s="246" t="s">
        <v>2038</v>
      </c>
      <c r="P74" s="246" t="s">
        <v>2039</v>
      </c>
      <c r="Q74" s="246" t="s">
        <v>2040</v>
      </c>
      <c r="R74" s="246" t="s">
        <v>906</v>
      </c>
      <c r="S74" s="246" t="s">
        <v>907</v>
      </c>
      <c r="T74" s="251" t="s">
        <v>603</v>
      </c>
      <c r="U74" s="251">
        <v>41250</v>
      </c>
      <c r="V74" s="251">
        <v>41257</v>
      </c>
      <c r="W74" s="257" t="s">
        <v>2382</v>
      </c>
      <c r="X74" s="257" t="s">
        <v>2382</v>
      </c>
      <c r="Y74" s="247" t="s">
        <v>44</v>
      </c>
      <c r="Z74" s="282" t="s">
        <v>45</v>
      </c>
      <c r="AA74" s="282" t="s">
        <v>45</v>
      </c>
      <c r="AB74" s="265" t="s">
        <v>46</v>
      </c>
      <c r="AC74" s="257" t="s">
        <v>2382</v>
      </c>
      <c r="AD74" s="247">
        <v>202</v>
      </c>
      <c r="AE74" s="247">
        <v>348</v>
      </c>
      <c r="AF74" s="257" t="s">
        <v>2382</v>
      </c>
      <c r="AG74" s="257" t="s">
        <v>2382</v>
      </c>
      <c r="AH74" s="251" t="s">
        <v>333</v>
      </c>
      <c r="AI74" s="247" t="s">
        <v>2173</v>
      </c>
      <c r="AJ74" s="257" t="s">
        <v>2382</v>
      </c>
      <c r="AK74" s="257" t="s">
        <v>2382</v>
      </c>
      <c r="AL74" s="257" t="s">
        <v>2382</v>
      </c>
      <c r="AM74" s="257" t="s">
        <v>2382</v>
      </c>
      <c r="AN74" s="257" t="s">
        <v>2382</v>
      </c>
      <c r="AO74" s="251">
        <v>41572</v>
      </c>
      <c r="AP74" s="251">
        <v>41572</v>
      </c>
      <c r="AQ74" s="257" t="s">
        <v>2382</v>
      </c>
      <c r="AR74" s="257" t="s">
        <v>2382</v>
      </c>
      <c r="AS74" s="257" t="s">
        <v>1259</v>
      </c>
      <c r="AT74" s="248">
        <v>65</v>
      </c>
    </row>
    <row r="75" spans="1:68" s="118" customFormat="1" ht="100.5" customHeight="1" x14ac:dyDescent="0.2">
      <c r="A75" s="246" t="s">
        <v>1181</v>
      </c>
      <c r="B75" s="247" t="s">
        <v>2617</v>
      </c>
      <c r="C75" s="247" t="s">
        <v>2209</v>
      </c>
      <c r="D75" s="247" t="s">
        <v>373</v>
      </c>
      <c r="E75" s="247" t="s">
        <v>326</v>
      </c>
      <c r="F75" s="489" t="s">
        <v>2776</v>
      </c>
      <c r="G75" s="276">
        <v>115000000</v>
      </c>
      <c r="H75" s="276">
        <v>100000000</v>
      </c>
      <c r="I75" s="269" t="s">
        <v>756</v>
      </c>
      <c r="J75" s="265">
        <v>15000000</v>
      </c>
      <c r="K75" s="273" t="s">
        <v>2294</v>
      </c>
      <c r="L75" s="251" t="s">
        <v>2185</v>
      </c>
      <c r="M75" s="247" t="s">
        <v>2041</v>
      </c>
      <c r="N75" s="246" t="s">
        <v>900</v>
      </c>
      <c r="O75" s="246" t="s">
        <v>901</v>
      </c>
      <c r="P75" s="246" t="s">
        <v>902</v>
      </c>
      <c r="Q75" s="246" t="s">
        <v>903</v>
      </c>
      <c r="R75" s="246" t="s">
        <v>904</v>
      </c>
      <c r="S75" s="246" t="s">
        <v>905</v>
      </c>
      <c r="T75" s="251" t="s">
        <v>2324</v>
      </c>
      <c r="U75" s="251">
        <v>41261</v>
      </c>
      <c r="V75" s="251">
        <v>41261</v>
      </c>
      <c r="W75" s="257" t="s">
        <v>2382</v>
      </c>
      <c r="X75" s="257" t="s">
        <v>2382</v>
      </c>
      <c r="Y75" s="247" t="s">
        <v>2238</v>
      </c>
      <c r="Z75" s="247" t="s">
        <v>2239</v>
      </c>
      <c r="AA75" s="257" t="s">
        <v>2382</v>
      </c>
      <c r="AB75" s="257" t="s">
        <v>2382</v>
      </c>
      <c r="AC75" s="257" t="s">
        <v>2382</v>
      </c>
      <c r="AD75" s="257" t="s">
        <v>2382</v>
      </c>
      <c r="AE75" s="257" t="s">
        <v>2382</v>
      </c>
      <c r="AF75" s="257" t="s">
        <v>2382</v>
      </c>
      <c r="AG75" s="257" t="s">
        <v>2382</v>
      </c>
      <c r="AH75" s="247" t="s">
        <v>334</v>
      </c>
      <c r="AI75" s="247" t="s">
        <v>47</v>
      </c>
      <c r="AJ75" s="257" t="s">
        <v>2382</v>
      </c>
      <c r="AK75" s="257" t="s">
        <v>2382</v>
      </c>
      <c r="AL75" s="257" t="s">
        <v>2382</v>
      </c>
      <c r="AM75" s="257" t="s">
        <v>2382</v>
      </c>
      <c r="AN75" s="257" t="s">
        <v>2382</v>
      </c>
      <c r="AO75" s="251">
        <v>41572</v>
      </c>
      <c r="AP75" s="251">
        <v>41572</v>
      </c>
      <c r="AQ75" s="257" t="s">
        <v>2382</v>
      </c>
      <c r="AR75" s="257" t="s">
        <v>2382</v>
      </c>
      <c r="AS75" s="257" t="s">
        <v>1259</v>
      </c>
      <c r="AT75" s="248">
        <v>66</v>
      </c>
    </row>
    <row r="76" spans="1:68" s="118" customFormat="1" ht="114.75" x14ac:dyDescent="0.2">
      <c r="A76" s="556" t="s">
        <v>2928</v>
      </c>
      <c r="B76" s="557" t="s">
        <v>794</v>
      </c>
      <c r="C76" s="557" t="s">
        <v>1557</v>
      </c>
      <c r="D76" s="557" t="s">
        <v>1558</v>
      </c>
      <c r="E76" s="557" t="s">
        <v>2666</v>
      </c>
      <c r="F76" s="557" t="s">
        <v>2068</v>
      </c>
      <c r="G76" s="566">
        <v>80000000</v>
      </c>
      <c r="H76" s="566">
        <v>70000000</v>
      </c>
      <c r="I76" s="559" t="s">
        <v>756</v>
      </c>
      <c r="J76" s="563">
        <v>10000000</v>
      </c>
      <c r="K76" s="567" t="s">
        <v>2529</v>
      </c>
      <c r="L76" s="560" t="s">
        <v>2185</v>
      </c>
      <c r="M76" s="557" t="s">
        <v>2069</v>
      </c>
      <c r="N76" s="556" t="s">
        <v>2070</v>
      </c>
      <c r="O76" s="556" t="s">
        <v>2071</v>
      </c>
      <c r="P76" s="556" t="s">
        <v>2072</v>
      </c>
      <c r="Q76" s="556" t="s">
        <v>2071</v>
      </c>
      <c r="R76" s="556" t="s">
        <v>335</v>
      </c>
      <c r="S76" s="556" t="s">
        <v>338</v>
      </c>
      <c r="T76" s="560" t="s">
        <v>603</v>
      </c>
      <c r="U76" s="560">
        <v>41263</v>
      </c>
      <c r="V76" s="560">
        <v>41303</v>
      </c>
      <c r="W76" s="561" t="s">
        <v>2382</v>
      </c>
      <c r="X76" s="561" t="s">
        <v>2382</v>
      </c>
      <c r="Y76" s="557" t="s">
        <v>49</v>
      </c>
      <c r="Z76" s="557" t="s">
        <v>48</v>
      </c>
      <c r="AA76" s="561" t="s">
        <v>2382</v>
      </c>
      <c r="AB76" s="561" t="s">
        <v>2382</v>
      </c>
      <c r="AC76" s="561" t="s">
        <v>2382</v>
      </c>
      <c r="AD76" s="561" t="s">
        <v>2382</v>
      </c>
      <c r="AE76" s="561" t="s">
        <v>2382</v>
      </c>
      <c r="AF76" s="561" t="s">
        <v>2382</v>
      </c>
      <c r="AG76" s="561" t="s">
        <v>2382</v>
      </c>
      <c r="AH76" s="557" t="s">
        <v>2391</v>
      </c>
      <c r="AI76" s="557"/>
      <c r="AJ76" s="557"/>
      <c r="AK76" s="557"/>
      <c r="AL76" s="557"/>
      <c r="AM76" s="557"/>
      <c r="AN76" s="557"/>
      <c r="AO76" s="560"/>
      <c r="AP76" s="560"/>
      <c r="AQ76" s="561" t="s">
        <v>2382</v>
      </c>
      <c r="AR76" s="561" t="s">
        <v>2382</v>
      </c>
      <c r="AS76" s="561" t="s">
        <v>1259</v>
      </c>
      <c r="AT76" s="565"/>
    </row>
    <row r="77" spans="1:68" s="118" customFormat="1" ht="127.5" x14ac:dyDescent="0.2">
      <c r="A77" s="246" t="s">
        <v>2073</v>
      </c>
      <c r="B77" s="247" t="s">
        <v>794</v>
      </c>
      <c r="C77" s="247" t="s">
        <v>1560</v>
      </c>
      <c r="D77" s="247" t="s">
        <v>2074</v>
      </c>
      <c r="E77" s="247" t="s">
        <v>2075</v>
      </c>
      <c r="F77" s="525" t="s">
        <v>2076</v>
      </c>
      <c r="G77" s="276">
        <v>7204868279</v>
      </c>
      <c r="H77" s="276">
        <v>7104868279</v>
      </c>
      <c r="I77" s="269" t="s">
        <v>756</v>
      </c>
      <c r="J77" s="265">
        <v>100000000</v>
      </c>
      <c r="K77" s="273" t="s">
        <v>471</v>
      </c>
      <c r="L77" s="251" t="s">
        <v>2185</v>
      </c>
      <c r="M77" s="247" t="s">
        <v>2379</v>
      </c>
      <c r="N77" s="246" t="s">
        <v>2380</v>
      </c>
      <c r="O77" s="246" t="s">
        <v>2071</v>
      </c>
      <c r="P77" s="246" t="s">
        <v>2077</v>
      </c>
      <c r="Q77" s="246" t="s">
        <v>2071</v>
      </c>
      <c r="R77" s="246" t="s">
        <v>2189</v>
      </c>
      <c r="S77" s="246" t="s">
        <v>2190</v>
      </c>
      <c r="T77" s="251" t="s">
        <v>2773</v>
      </c>
      <c r="U77" s="251">
        <v>41263</v>
      </c>
      <c r="V77" s="251">
        <v>41393</v>
      </c>
      <c r="W77" s="257" t="s">
        <v>2382</v>
      </c>
      <c r="X77" s="282" t="s">
        <v>51</v>
      </c>
      <c r="Y77" s="247" t="s">
        <v>1367</v>
      </c>
      <c r="Z77" s="247" t="s">
        <v>2743</v>
      </c>
      <c r="AA77" s="282">
        <v>41579</v>
      </c>
      <c r="AB77" s="265">
        <v>1125673979</v>
      </c>
      <c r="AC77" s="257" t="s">
        <v>2382</v>
      </c>
      <c r="AD77" s="247">
        <v>390</v>
      </c>
      <c r="AE77" s="247">
        <v>688</v>
      </c>
      <c r="AF77" s="257" t="s">
        <v>2382</v>
      </c>
      <c r="AG77" s="257" t="s">
        <v>2382</v>
      </c>
      <c r="AH77" s="247" t="s">
        <v>50</v>
      </c>
      <c r="AI77" s="247" t="s">
        <v>2744</v>
      </c>
      <c r="AJ77" s="247"/>
      <c r="AK77" s="247"/>
      <c r="AL77" s="247"/>
      <c r="AM77" s="247"/>
      <c r="AN77" s="247"/>
      <c r="AO77" s="251">
        <v>41628</v>
      </c>
      <c r="AP77" s="251">
        <v>41841</v>
      </c>
      <c r="AQ77" s="257" t="s">
        <v>2382</v>
      </c>
      <c r="AR77" s="257" t="s">
        <v>2382</v>
      </c>
      <c r="AS77" s="257" t="s">
        <v>1259</v>
      </c>
      <c r="AT77" s="248"/>
    </row>
    <row r="78" spans="1:68" s="118" customFormat="1" ht="76.5" x14ac:dyDescent="0.2">
      <c r="A78" s="556" t="s">
        <v>2078</v>
      </c>
      <c r="B78" s="557" t="s">
        <v>794</v>
      </c>
      <c r="C78" s="557" t="s">
        <v>1557</v>
      </c>
      <c r="D78" s="557" t="s">
        <v>1558</v>
      </c>
      <c r="E78" s="557" t="s">
        <v>2666</v>
      </c>
      <c r="F78" s="557" t="s">
        <v>2079</v>
      </c>
      <c r="G78" s="566">
        <v>2424370000</v>
      </c>
      <c r="H78" s="566">
        <v>2282370000</v>
      </c>
      <c r="I78" s="559" t="s">
        <v>756</v>
      </c>
      <c r="J78" s="563">
        <v>142000000</v>
      </c>
      <c r="K78" s="567" t="s">
        <v>2080</v>
      </c>
      <c r="L78" s="560" t="s">
        <v>2185</v>
      </c>
      <c r="M78" s="557" t="s">
        <v>2389</v>
      </c>
      <c r="N78" s="556" t="s">
        <v>2081</v>
      </c>
      <c r="O78" s="556" t="s">
        <v>2071</v>
      </c>
      <c r="P78" s="556" t="s">
        <v>340</v>
      </c>
      <c r="Q78" s="556" t="s">
        <v>978</v>
      </c>
      <c r="R78" s="556" t="s">
        <v>339</v>
      </c>
      <c r="S78" s="556" t="s">
        <v>338</v>
      </c>
      <c r="T78" s="560" t="s">
        <v>2773</v>
      </c>
      <c r="U78" s="560">
        <v>41263</v>
      </c>
      <c r="V78" s="560">
        <v>41305</v>
      </c>
      <c r="W78" s="561" t="s">
        <v>2382</v>
      </c>
      <c r="X78" s="557" t="s">
        <v>53</v>
      </c>
      <c r="Y78" s="561" t="s">
        <v>2382</v>
      </c>
      <c r="Z78" s="561" t="s">
        <v>2382</v>
      </c>
      <c r="AA78" s="561" t="s">
        <v>2382</v>
      </c>
      <c r="AB78" s="561" t="s">
        <v>2382</v>
      </c>
      <c r="AC78" s="561" t="s">
        <v>2382</v>
      </c>
      <c r="AD78" s="561" t="s">
        <v>2382</v>
      </c>
      <c r="AE78" s="561" t="s">
        <v>2382</v>
      </c>
      <c r="AF78" s="557" t="s">
        <v>2754</v>
      </c>
      <c r="AG78" s="561" t="s">
        <v>2382</v>
      </c>
      <c r="AH78" s="557" t="s">
        <v>52</v>
      </c>
      <c r="AI78" s="557" t="s">
        <v>2753</v>
      </c>
      <c r="AJ78" s="557"/>
      <c r="AK78" s="557"/>
      <c r="AL78" s="557"/>
      <c r="AM78" s="557"/>
      <c r="AN78" s="557"/>
      <c r="AO78" s="560">
        <v>41786</v>
      </c>
      <c r="AP78" s="560">
        <v>41908</v>
      </c>
      <c r="AQ78" s="561" t="s">
        <v>2382</v>
      </c>
      <c r="AR78" s="561" t="s">
        <v>2382</v>
      </c>
      <c r="AS78" s="257" t="s">
        <v>1259</v>
      </c>
      <c r="AT78" s="565"/>
    </row>
    <row r="79" spans="1:68" s="118" customFormat="1" ht="51" x14ac:dyDescent="0.2">
      <c r="A79" s="556" t="s">
        <v>2082</v>
      </c>
      <c r="B79" s="557" t="s">
        <v>794</v>
      </c>
      <c r="C79" s="557" t="s">
        <v>2393</v>
      </c>
      <c r="D79" s="557" t="s">
        <v>2083</v>
      </c>
      <c r="E79" s="557" t="s">
        <v>2084</v>
      </c>
      <c r="F79" s="557" t="s">
        <v>2085</v>
      </c>
      <c r="G79" s="566">
        <v>604998468</v>
      </c>
      <c r="H79" s="566">
        <v>599998468</v>
      </c>
      <c r="I79" s="559" t="s">
        <v>756</v>
      </c>
      <c r="J79" s="563">
        <v>5000000</v>
      </c>
      <c r="K79" s="567" t="s">
        <v>471</v>
      </c>
      <c r="L79" s="560" t="s">
        <v>2185</v>
      </c>
      <c r="M79" s="557" t="s">
        <v>2390</v>
      </c>
      <c r="N79" s="556" t="s">
        <v>653</v>
      </c>
      <c r="O79" s="556" t="s">
        <v>2071</v>
      </c>
      <c r="P79" s="556" t="s">
        <v>2086</v>
      </c>
      <c r="Q79" s="556" t="s">
        <v>978</v>
      </c>
      <c r="R79" s="556" t="s">
        <v>341</v>
      </c>
      <c r="S79" s="556" t="s">
        <v>342</v>
      </c>
      <c r="T79" s="560" t="s">
        <v>764</v>
      </c>
      <c r="U79" s="560">
        <v>41263</v>
      </c>
      <c r="V79" s="560">
        <v>41297</v>
      </c>
      <c r="W79" s="561" t="s">
        <v>2382</v>
      </c>
      <c r="X79" s="561" t="s">
        <v>2382</v>
      </c>
      <c r="Y79" s="561" t="s">
        <v>2382</v>
      </c>
      <c r="Z79" s="561" t="s">
        <v>2382</v>
      </c>
      <c r="AA79" s="561" t="s">
        <v>2382</v>
      </c>
      <c r="AB79" s="561" t="s">
        <v>2382</v>
      </c>
      <c r="AC79" s="561" t="s">
        <v>2382</v>
      </c>
      <c r="AD79" s="561" t="s">
        <v>2382</v>
      </c>
      <c r="AE79" s="561" t="s">
        <v>2382</v>
      </c>
      <c r="AF79" s="561" t="s">
        <v>2382</v>
      </c>
      <c r="AG79" s="561" t="s">
        <v>2382</v>
      </c>
      <c r="AH79" s="557" t="s">
        <v>2386</v>
      </c>
      <c r="AI79" s="557"/>
      <c r="AJ79" s="557"/>
      <c r="AK79" s="557"/>
      <c r="AL79" s="557"/>
      <c r="AM79" s="557"/>
      <c r="AN79" s="557"/>
      <c r="AO79" s="560">
        <v>41374</v>
      </c>
      <c r="AP79" s="560"/>
      <c r="AQ79" s="561" t="s">
        <v>2382</v>
      </c>
      <c r="AR79" s="561" t="s">
        <v>2382</v>
      </c>
      <c r="AS79" s="561" t="s">
        <v>1259</v>
      </c>
      <c r="AT79" s="565"/>
    </row>
    <row r="80" spans="1:68" ht="51" x14ac:dyDescent="0.2">
      <c r="A80" s="246" t="s">
        <v>2087</v>
      </c>
      <c r="B80" s="247" t="s">
        <v>794</v>
      </c>
      <c r="C80" s="247" t="s">
        <v>2393</v>
      </c>
      <c r="D80" s="247" t="s">
        <v>2083</v>
      </c>
      <c r="E80" s="247" t="s">
        <v>2084</v>
      </c>
      <c r="F80" s="247" t="s">
        <v>2897</v>
      </c>
      <c r="G80" s="276">
        <v>1511645298</v>
      </c>
      <c r="H80" s="276">
        <v>1501645298</v>
      </c>
      <c r="I80" s="269" t="s">
        <v>756</v>
      </c>
      <c r="J80" s="265">
        <v>10000000</v>
      </c>
      <c r="K80" s="273" t="s">
        <v>471</v>
      </c>
      <c r="L80" s="251" t="s">
        <v>2185</v>
      </c>
      <c r="M80" s="247" t="s">
        <v>2390</v>
      </c>
      <c r="N80" s="246" t="s">
        <v>2898</v>
      </c>
      <c r="O80" s="246" t="s">
        <v>2071</v>
      </c>
      <c r="P80" s="246" t="s">
        <v>343</v>
      </c>
      <c r="Q80" s="246" t="s">
        <v>978</v>
      </c>
      <c r="R80" s="246" t="s">
        <v>344</v>
      </c>
      <c r="S80" s="246" t="s">
        <v>345</v>
      </c>
      <c r="T80" s="251" t="s">
        <v>764</v>
      </c>
      <c r="U80" s="251">
        <v>41263</v>
      </c>
      <c r="V80" s="251">
        <v>41299</v>
      </c>
      <c r="W80" s="257" t="s">
        <v>2382</v>
      </c>
      <c r="X80" s="257" t="s">
        <v>2382</v>
      </c>
      <c r="Y80" s="257" t="s">
        <v>2382</v>
      </c>
      <c r="Z80" s="257" t="s">
        <v>2382</v>
      </c>
      <c r="AA80" s="257" t="s">
        <v>2382</v>
      </c>
      <c r="AB80" s="257" t="s">
        <v>2382</v>
      </c>
      <c r="AC80" s="257" t="s">
        <v>2382</v>
      </c>
      <c r="AD80" s="257" t="s">
        <v>2382</v>
      </c>
      <c r="AE80" s="257" t="s">
        <v>2382</v>
      </c>
      <c r="AF80" s="257" t="s">
        <v>2382</v>
      </c>
      <c r="AG80" s="257" t="s">
        <v>2382</v>
      </c>
      <c r="AH80" s="247" t="s">
        <v>2387</v>
      </c>
      <c r="AI80" s="257" t="s">
        <v>2382</v>
      </c>
      <c r="AJ80" s="257" t="s">
        <v>2382</v>
      </c>
      <c r="AK80" s="257" t="s">
        <v>2382</v>
      </c>
      <c r="AL80" s="257" t="s">
        <v>2382</v>
      </c>
      <c r="AM80" s="257" t="s">
        <v>2382</v>
      </c>
      <c r="AN80" s="257" t="s">
        <v>2382</v>
      </c>
      <c r="AO80" s="251">
        <v>41409</v>
      </c>
      <c r="AP80" s="251">
        <v>41409</v>
      </c>
      <c r="AQ80" s="257" t="s">
        <v>2382</v>
      </c>
      <c r="AR80" s="257" t="s">
        <v>2382</v>
      </c>
      <c r="AS80" s="257" t="s">
        <v>1259</v>
      </c>
      <c r="AT80" s="248"/>
    </row>
    <row r="81" spans="1:46" ht="158.25" customHeight="1" x14ac:dyDescent="0.2">
      <c r="A81" s="556" t="s">
        <v>2899</v>
      </c>
      <c r="B81" s="557" t="s">
        <v>794</v>
      </c>
      <c r="C81" s="557" t="s">
        <v>2502</v>
      </c>
      <c r="D81" s="557" t="s">
        <v>2900</v>
      </c>
      <c r="E81" s="557" t="s">
        <v>892</v>
      </c>
      <c r="F81" s="557" t="s">
        <v>381</v>
      </c>
      <c r="G81" s="566">
        <v>5763008968</v>
      </c>
      <c r="H81" s="566">
        <v>1728902690</v>
      </c>
      <c r="I81" s="559" t="s">
        <v>756</v>
      </c>
      <c r="J81" s="567" t="s">
        <v>2388</v>
      </c>
      <c r="K81" s="567" t="s">
        <v>471</v>
      </c>
      <c r="L81" s="560" t="s">
        <v>2185</v>
      </c>
      <c r="M81" s="557" t="s">
        <v>2390</v>
      </c>
      <c r="N81" s="556" t="s">
        <v>2133</v>
      </c>
      <c r="O81" s="556" t="s">
        <v>2134</v>
      </c>
      <c r="P81" s="556" t="s">
        <v>2135</v>
      </c>
      <c r="Q81" s="556" t="s">
        <v>2071</v>
      </c>
      <c r="R81" s="556" t="s">
        <v>336</v>
      </c>
      <c r="S81" s="556" t="s">
        <v>337</v>
      </c>
      <c r="T81" s="560" t="s">
        <v>2773</v>
      </c>
      <c r="U81" s="560">
        <v>41263</v>
      </c>
      <c r="V81" s="560">
        <v>41326</v>
      </c>
      <c r="W81" s="561" t="s">
        <v>2382</v>
      </c>
      <c r="X81" s="557" t="s">
        <v>54</v>
      </c>
      <c r="Y81" s="568" t="s">
        <v>2324</v>
      </c>
      <c r="Z81" s="557" t="s">
        <v>2757</v>
      </c>
      <c r="AA81" s="561" t="s">
        <v>2382</v>
      </c>
      <c r="AB81" s="561" t="s">
        <v>2382</v>
      </c>
      <c r="AC81" s="561" t="s">
        <v>2382</v>
      </c>
      <c r="AD81" s="561" t="s">
        <v>2382</v>
      </c>
      <c r="AE81" s="561" t="s">
        <v>2382</v>
      </c>
      <c r="AF81" s="561" t="s">
        <v>2382</v>
      </c>
      <c r="AG81" s="561" t="s">
        <v>2382</v>
      </c>
      <c r="AH81" s="563" t="s">
        <v>2758</v>
      </c>
      <c r="AI81" s="557" t="s">
        <v>2759</v>
      </c>
      <c r="AJ81" s="557"/>
      <c r="AK81" s="557"/>
      <c r="AL81" s="557"/>
      <c r="AM81" s="557"/>
      <c r="AN81" s="557"/>
      <c r="AO81" s="560"/>
      <c r="AP81" s="560"/>
      <c r="AQ81" s="561" t="s">
        <v>2382</v>
      </c>
      <c r="AR81" s="561" t="s">
        <v>2382</v>
      </c>
      <c r="AS81" s="257" t="s">
        <v>1259</v>
      </c>
      <c r="AT81" s="565"/>
    </row>
    <row r="82" spans="1:46" ht="51" x14ac:dyDescent="0.2">
      <c r="A82" s="556" t="s">
        <v>899</v>
      </c>
      <c r="B82" s="557" t="s">
        <v>794</v>
      </c>
      <c r="C82" s="557" t="s">
        <v>2502</v>
      </c>
      <c r="D82" s="557" t="s">
        <v>2900</v>
      </c>
      <c r="E82" s="557" t="s">
        <v>892</v>
      </c>
      <c r="F82" s="557" t="s">
        <v>382</v>
      </c>
      <c r="G82" s="566">
        <v>2147574659</v>
      </c>
      <c r="H82" s="566">
        <v>644272398</v>
      </c>
      <c r="I82" s="559" t="s">
        <v>756</v>
      </c>
      <c r="J82" s="567" t="s">
        <v>574</v>
      </c>
      <c r="K82" s="567" t="s">
        <v>471</v>
      </c>
      <c r="L82" s="560" t="s">
        <v>2185</v>
      </c>
      <c r="M82" s="557" t="s">
        <v>2390</v>
      </c>
      <c r="N82" s="556" t="s">
        <v>383</v>
      </c>
      <c r="O82" s="556" t="s">
        <v>2134</v>
      </c>
      <c r="P82" s="556" t="s">
        <v>384</v>
      </c>
      <c r="Q82" s="556" t="s">
        <v>2071</v>
      </c>
      <c r="R82" s="556" t="s">
        <v>346</v>
      </c>
      <c r="S82" s="556" t="s">
        <v>337</v>
      </c>
      <c r="T82" s="560" t="s">
        <v>2773</v>
      </c>
      <c r="U82" s="560">
        <v>41263</v>
      </c>
      <c r="V82" s="560">
        <v>41326</v>
      </c>
      <c r="W82" s="561" t="s">
        <v>2382</v>
      </c>
      <c r="X82" s="557" t="s">
        <v>55</v>
      </c>
      <c r="Y82" s="561" t="s">
        <v>2382</v>
      </c>
      <c r="Z82" s="561" t="s">
        <v>2382</v>
      </c>
      <c r="AA82" s="561" t="s">
        <v>2382</v>
      </c>
      <c r="AB82" s="561" t="s">
        <v>2382</v>
      </c>
      <c r="AC82" s="561" t="s">
        <v>2382</v>
      </c>
      <c r="AD82" s="561" t="s">
        <v>2382</v>
      </c>
      <c r="AE82" s="561" t="s">
        <v>2382</v>
      </c>
      <c r="AF82" s="561" t="s">
        <v>2382</v>
      </c>
      <c r="AG82" s="561" t="s">
        <v>2382</v>
      </c>
      <c r="AH82" s="557" t="s">
        <v>2050</v>
      </c>
      <c r="AI82" s="557" t="s">
        <v>56</v>
      </c>
      <c r="AJ82" s="557" t="s">
        <v>2292</v>
      </c>
      <c r="AK82" s="561" t="s">
        <v>2382</v>
      </c>
      <c r="AL82" s="561" t="s">
        <v>2382</v>
      </c>
      <c r="AM82" s="561" t="s">
        <v>2382</v>
      </c>
      <c r="AN82" s="561" t="s">
        <v>2382</v>
      </c>
      <c r="AO82" s="560">
        <v>41617</v>
      </c>
      <c r="AP82" s="560"/>
      <c r="AQ82" s="561" t="s">
        <v>2382</v>
      </c>
      <c r="AR82" s="561" t="s">
        <v>2382</v>
      </c>
      <c r="AS82" s="257" t="s">
        <v>1259</v>
      </c>
      <c r="AT82" s="565"/>
    </row>
    <row r="83" spans="1:46" x14ac:dyDescent="0.2">
      <c r="A83" s="118"/>
      <c r="B83" s="118"/>
      <c r="C83" s="118"/>
      <c r="D83" s="118"/>
      <c r="E83" s="118"/>
      <c r="F83" s="118"/>
      <c r="G83" s="121"/>
      <c r="H83" s="120"/>
      <c r="I83" s="118"/>
      <c r="J83" s="118"/>
      <c r="K83" s="118"/>
      <c r="L83" s="118"/>
      <c r="M83" s="118"/>
      <c r="N83" s="118"/>
      <c r="O83" s="118"/>
      <c r="P83" s="118"/>
      <c r="Q83" s="118"/>
      <c r="R83" s="118"/>
      <c r="S83" s="118"/>
      <c r="T83" s="118"/>
      <c r="U83" s="118"/>
      <c r="V83" s="118"/>
      <c r="W83" s="118"/>
      <c r="X83" s="118"/>
      <c r="Y83" s="118"/>
      <c r="Z83" s="118"/>
      <c r="AA83" s="118"/>
      <c r="AB83" s="119"/>
      <c r="AC83" s="119"/>
      <c r="AD83" s="119"/>
      <c r="AE83" s="119"/>
      <c r="AF83" s="119"/>
      <c r="AG83" s="119"/>
      <c r="AH83" s="118"/>
      <c r="AI83" s="118"/>
      <c r="AJ83" s="118"/>
      <c r="AK83" s="118"/>
      <c r="AL83" s="118"/>
      <c r="AM83" s="118"/>
      <c r="AN83" s="118"/>
      <c r="AO83" s="118"/>
      <c r="AP83" s="118"/>
      <c r="AQ83" s="117"/>
      <c r="AR83" s="117"/>
      <c r="AS83" s="118"/>
    </row>
    <row r="84" spans="1:46" x14ac:dyDescent="0.2">
      <c r="AQ84" s="117"/>
      <c r="AR84" s="117"/>
      <c r="AS84" s="116"/>
    </row>
    <row r="85" spans="1:46" x14ac:dyDescent="0.2">
      <c r="AQ85" s="117"/>
      <c r="AR85" s="117"/>
      <c r="AS85" s="116"/>
    </row>
    <row r="86" spans="1:46" x14ac:dyDescent="0.2">
      <c r="AQ86" s="117"/>
      <c r="AR86" s="117"/>
      <c r="AS86" s="116"/>
    </row>
    <row r="87" spans="1:46" x14ac:dyDescent="0.2">
      <c r="AQ87" s="116"/>
      <c r="AR87" s="116"/>
      <c r="AS87" s="116"/>
    </row>
    <row r="88" spans="1:46" x14ac:dyDescent="0.2">
      <c r="G88" s="110"/>
      <c r="H88" s="110"/>
      <c r="I88" s="110"/>
      <c r="AQ88" s="116"/>
      <c r="AR88" s="116"/>
      <c r="AS88" s="116"/>
    </row>
    <row r="89" spans="1:46" x14ac:dyDescent="0.2">
      <c r="G89" s="110"/>
      <c r="H89" s="110"/>
      <c r="I89" s="110"/>
      <c r="AQ89" s="116"/>
      <c r="AR89" s="116"/>
      <c r="AS89" s="116"/>
    </row>
    <row r="90" spans="1:46" x14ac:dyDescent="0.2">
      <c r="G90" s="110"/>
      <c r="H90" s="110"/>
      <c r="I90" s="110"/>
      <c r="AQ90" s="116"/>
      <c r="AR90" s="116"/>
      <c r="AS90" s="116"/>
    </row>
    <row r="91" spans="1:46" x14ac:dyDescent="0.2">
      <c r="G91" s="110"/>
      <c r="H91" s="110"/>
      <c r="I91" s="110"/>
      <c r="AQ91" s="116"/>
      <c r="AR91" s="116"/>
      <c r="AS91" s="116"/>
    </row>
    <row r="92" spans="1:46" x14ac:dyDescent="0.2">
      <c r="AQ92" s="116"/>
      <c r="AR92" s="116"/>
      <c r="AS92" s="116"/>
    </row>
    <row r="93" spans="1:46" x14ac:dyDescent="0.2">
      <c r="AQ93" s="116"/>
      <c r="AR93" s="116"/>
      <c r="AS93" s="116"/>
    </row>
    <row r="94" spans="1:46" x14ac:dyDescent="0.2">
      <c r="AQ94" s="116"/>
      <c r="AR94" s="116"/>
      <c r="AS94" s="116"/>
    </row>
    <row r="95" spans="1:46" x14ac:dyDescent="0.2">
      <c r="AQ95" s="116"/>
      <c r="AR95" s="116"/>
      <c r="AS95" s="116"/>
    </row>
    <row r="96" spans="1:46" ht="5.25" customHeight="1" x14ac:dyDescent="0.2">
      <c r="AQ96" s="116"/>
      <c r="AR96" s="116"/>
      <c r="AS96" s="116"/>
    </row>
    <row r="97" spans="43:45" ht="12" hidden="1" customHeight="1" x14ac:dyDescent="0.2">
      <c r="AQ97" s="116"/>
      <c r="AR97" s="116"/>
      <c r="AS97" s="116"/>
    </row>
    <row r="98" spans="43:45" ht="12" hidden="1" customHeight="1" x14ac:dyDescent="0.2">
      <c r="AQ98" s="116"/>
      <c r="AR98" s="116"/>
      <c r="AS98" s="116"/>
    </row>
    <row r="99" spans="43:45" ht="12" hidden="1" customHeight="1" x14ac:dyDescent="0.2">
      <c r="AQ99" s="116"/>
      <c r="AR99" s="116"/>
      <c r="AS99" s="116"/>
    </row>
    <row r="100" spans="43:45" ht="12" hidden="1" customHeight="1" x14ac:dyDescent="0.2">
      <c r="AQ100" s="116"/>
      <c r="AR100" s="116"/>
      <c r="AS100" s="116"/>
    </row>
    <row r="101" spans="43:45" ht="12" hidden="1" customHeight="1" x14ac:dyDescent="0.2">
      <c r="AQ101" s="116"/>
      <c r="AR101" s="116"/>
      <c r="AS101" s="116"/>
    </row>
    <row r="102" spans="43:45" ht="12" hidden="1" customHeight="1" x14ac:dyDescent="0.2">
      <c r="AQ102" s="116"/>
      <c r="AR102" s="116"/>
      <c r="AS102" s="116"/>
    </row>
    <row r="103" spans="43:45" ht="12" hidden="1" customHeight="1" x14ac:dyDescent="0.2">
      <c r="AQ103" s="116"/>
      <c r="AR103" s="116"/>
      <c r="AS103" s="116"/>
    </row>
    <row r="104" spans="43:45" ht="12" hidden="1" customHeight="1" x14ac:dyDescent="0.2">
      <c r="AQ104" s="116"/>
      <c r="AR104" s="116"/>
      <c r="AS104" s="116"/>
    </row>
    <row r="105" spans="43:45" ht="12" hidden="1" customHeight="1" x14ac:dyDescent="0.2">
      <c r="AQ105" s="116"/>
      <c r="AR105" s="116"/>
      <c r="AS105" s="116"/>
    </row>
    <row r="106" spans="43:45" ht="12" hidden="1" customHeight="1" x14ac:dyDescent="0.2">
      <c r="AQ106" s="116"/>
      <c r="AR106" s="116"/>
      <c r="AS106" s="116"/>
    </row>
    <row r="107" spans="43:45" ht="12" hidden="1" customHeight="1" x14ac:dyDescent="0.2">
      <c r="AQ107" s="116"/>
      <c r="AR107" s="116"/>
      <c r="AS107" s="116"/>
    </row>
    <row r="108" spans="43:45" ht="12" hidden="1" customHeight="1" x14ac:dyDescent="0.2">
      <c r="AQ108" s="116"/>
      <c r="AR108" s="116"/>
      <c r="AS108" s="116"/>
    </row>
    <row r="109" spans="43:45" ht="12" hidden="1" customHeight="1" x14ac:dyDescent="0.2">
      <c r="AQ109" s="116"/>
      <c r="AR109" s="116"/>
      <c r="AS109" s="116"/>
    </row>
    <row r="110" spans="43:45" ht="12" hidden="1" customHeight="1" x14ac:dyDescent="0.2">
      <c r="AQ110" s="116"/>
      <c r="AR110" s="116"/>
      <c r="AS110" s="116"/>
    </row>
    <row r="111" spans="43:45" ht="12" hidden="1" customHeight="1" x14ac:dyDescent="0.2">
      <c r="AQ111" s="116"/>
      <c r="AR111" s="116"/>
      <c r="AS111" s="116"/>
    </row>
    <row r="112" spans="43:45" ht="12" hidden="1" customHeight="1" x14ac:dyDescent="0.2">
      <c r="AQ112" s="116"/>
      <c r="AR112" s="116"/>
      <c r="AS112" s="116"/>
    </row>
    <row r="113" spans="43:45" ht="12" hidden="1" customHeight="1" x14ac:dyDescent="0.2">
      <c r="AQ113" s="116"/>
      <c r="AR113" s="116"/>
      <c r="AS113" s="116"/>
    </row>
    <row r="114" spans="43:45" ht="12" hidden="1" customHeight="1" x14ac:dyDescent="0.2">
      <c r="AQ114" s="116"/>
      <c r="AR114" s="116"/>
      <c r="AS114" s="116"/>
    </row>
    <row r="115" spans="43:45" ht="12" hidden="1" customHeight="1" x14ac:dyDescent="0.2">
      <c r="AQ115" s="116"/>
      <c r="AR115" s="116"/>
      <c r="AS115" s="116"/>
    </row>
    <row r="116" spans="43:45" ht="12" hidden="1" customHeight="1" x14ac:dyDescent="0.2">
      <c r="AQ116" s="116"/>
      <c r="AR116" s="116"/>
      <c r="AS116" s="116"/>
    </row>
    <row r="117" spans="43:45" ht="12" hidden="1" customHeight="1" x14ac:dyDescent="0.2">
      <c r="AQ117" s="116"/>
      <c r="AR117" s="116"/>
      <c r="AS117" s="116"/>
    </row>
    <row r="118" spans="43:45" ht="12" hidden="1" customHeight="1" x14ac:dyDescent="0.2">
      <c r="AQ118" s="116"/>
      <c r="AR118" s="116"/>
      <c r="AS118" s="116"/>
    </row>
    <row r="119" spans="43:45" ht="12" hidden="1" customHeight="1" x14ac:dyDescent="0.2">
      <c r="AQ119" s="116"/>
      <c r="AR119" s="116"/>
      <c r="AS119" s="116"/>
    </row>
    <row r="120" spans="43:45" ht="12" hidden="1" customHeight="1" x14ac:dyDescent="0.2">
      <c r="AQ120" s="116"/>
      <c r="AR120" s="116"/>
      <c r="AS120" s="116"/>
    </row>
    <row r="121" spans="43:45" ht="12" hidden="1" customHeight="1" x14ac:dyDescent="0.2">
      <c r="AQ121" s="116"/>
      <c r="AR121" s="116"/>
      <c r="AS121" s="116"/>
    </row>
    <row r="122" spans="43:45" ht="12" hidden="1" customHeight="1" x14ac:dyDescent="0.2">
      <c r="AQ122" s="116"/>
      <c r="AR122" s="116"/>
      <c r="AS122" s="116"/>
    </row>
    <row r="123" spans="43:45" ht="12" hidden="1" customHeight="1" x14ac:dyDescent="0.2">
      <c r="AQ123" s="116"/>
      <c r="AR123" s="116"/>
      <c r="AS123" s="116"/>
    </row>
    <row r="124" spans="43:45" ht="12" hidden="1" customHeight="1" x14ac:dyDescent="0.2">
      <c r="AQ124" s="116"/>
      <c r="AR124" s="116"/>
      <c r="AS124" s="116"/>
    </row>
    <row r="125" spans="43:45" ht="12" hidden="1" customHeight="1" x14ac:dyDescent="0.2">
      <c r="AQ125" s="116"/>
      <c r="AR125" s="116"/>
      <c r="AS125" s="116"/>
    </row>
    <row r="126" spans="43:45" ht="12" hidden="1" customHeight="1" x14ac:dyDescent="0.2">
      <c r="AQ126" s="116"/>
      <c r="AR126" s="116"/>
      <c r="AS126" s="116"/>
    </row>
    <row r="127" spans="43:45" ht="12" hidden="1" customHeight="1" x14ac:dyDescent="0.2">
      <c r="AQ127" s="116"/>
      <c r="AR127" s="116"/>
      <c r="AS127" s="116"/>
    </row>
    <row r="128" spans="43:45" ht="12" hidden="1" customHeight="1" x14ac:dyDescent="0.2">
      <c r="AQ128" s="116"/>
      <c r="AR128" s="116"/>
      <c r="AS128" s="116"/>
    </row>
    <row r="129" spans="43:45" ht="12" hidden="1" customHeight="1" x14ac:dyDescent="0.2">
      <c r="AQ129" s="116"/>
      <c r="AR129" s="116"/>
      <c r="AS129" s="116"/>
    </row>
    <row r="130" spans="43:45" ht="12" hidden="1" customHeight="1" x14ac:dyDescent="0.2">
      <c r="AQ130" s="116"/>
      <c r="AR130" s="116"/>
      <c r="AS130" s="116"/>
    </row>
    <row r="131" spans="43:45" ht="12" hidden="1" customHeight="1" x14ac:dyDescent="0.2">
      <c r="AQ131" s="116"/>
      <c r="AR131" s="116"/>
      <c r="AS131" s="116"/>
    </row>
    <row r="132" spans="43:45" ht="12" hidden="1" customHeight="1" x14ac:dyDescent="0.2">
      <c r="AQ132" s="116"/>
      <c r="AR132" s="116"/>
      <c r="AS132" s="116"/>
    </row>
    <row r="133" spans="43:45" ht="12" hidden="1" customHeight="1" x14ac:dyDescent="0.2">
      <c r="AQ133" s="116"/>
      <c r="AR133" s="116"/>
      <c r="AS133" s="116"/>
    </row>
    <row r="134" spans="43:45" ht="12" hidden="1" customHeight="1" x14ac:dyDescent="0.2">
      <c r="AQ134" s="116"/>
      <c r="AR134" s="116"/>
      <c r="AS134" s="116"/>
    </row>
    <row r="135" spans="43:45" ht="12" hidden="1" customHeight="1" x14ac:dyDescent="0.2">
      <c r="AQ135" s="116"/>
      <c r="AR135" s="116"/>
      <c r="AS135" s="116"/>
    </row>
    <row r="136" spans="43:45" ht="12" hidden="1" customHeight="1" x14ac:dyDescent="0.2">
      <c r="AQ136" s="116"/>
      <c r="AR136" s="116"/>
      <c r="AS136" s="116"/>
    </row>
    <row r="137" spans="43:45" ht="12" hidden="1" customHeight="1" x14ac:dyDescent="0.2">
      <c r="AQ137" s="116"/>
      <c r="AR137" s="116"/>
      <c r="AS137" s="116"/>
    </row>
    <row r="138" spans="43:45" ht="12" hidden="1" customHeight="1" x14ac:dyDescent="0.2">
      <c r="AQ138" s="116"/>
      <c r="AR138" s="116"/>
      <c r="AS138" s="116"/>
    </row>
    <row r="139" spans="43:45" ht="12" hidden="1" customHeight="1" x14ac:dyDescent="0.2">
      <c r="AQ139" s="116"/>
      <c r="AR139" s="116"/>
      <c r="AS139" s="116"/>
    </row>
    <row r="140" spans="43:45" ht="12" hidden="1" customHeight="1" x14ac:dyDescent="0.2">
      <c r="AQ140" s="116"/>
      <c r="AR140" s="116"/>
      <c r="AS140" s="116"/>
    </row>
    <row r="141" spans="43:45" ht="12" hidden="1" customHeight="1" x14ac:dyDescent="0.2">
      <c r="AQ141" s="116"/>
      <c r="AR141" s="116"/>
      <c r="AS141" s="116"/>
    </row>
    <row r="142" spans="43:45" ht="12" hidden="1" customHeight="1" x14ac:dyDescent="0.2">
      <c r="AQ142" s="116"/>
      <c r="AR142" s="116"/>
      <c r="AS142" s="116"/>
    </row>
    <row r="143" spans="43:45" ht="12" hidden="1" customHeight="1" x14ac:dyDescent="0.2">
      <c r="AQ143" s="116"/>
      <c r="AR143" s="116"/>
      <c r="AS143" s="116"/>
    </row>
    <row r="144" spans="43:45" ht="12" hidden="1" customHeight="1" x14ac:dyDescent="0.2">
      <c r="AQ144" s="116"/>
      <c r="AR144" s="116"/>
      <c r="AS144" s="116"/>
    </row>
    <row r="145" spans="43:45" ht="12" hidden="1" customHeight="1" x14ac:dyDescent="0.2">
      <c r="AQ145" s="116"/>
      <c r="AR145" s="116"/>
      <c r="AS145" s="116"/>
    </row>
    <row r="146" spans="43:45" ht="12" hidden="1" customHeight="1" x14ac:dyDescent="0.2">
      <c r="AQ146" s="116"/>
      <c r="AR146" s="116"/>
      <c r="AS146" s="116"/>
    </row>
    <row r="147" spans="43:45" ht="12" hidden="1" customHeight="1" x14ac:dyDescent="0.2">
      <c r="AQ147" s="116"/>
      <c r="AR147" s="116"/>
      <c r="AS147" s="116"/>
    </row>
    <row r="148" spans="43:45" ht="12" hidden="1" customHeight="1" x14ac:dyDescent="0.2">
      <c r="AQ148" s="116"/>
      <c r="AR148" s="116"/>
      <c r="AS148" s="116"/>
    </row>
    <row r="149" spans="43:45" ht="12" hidden="1" customHeight="1" x14ac:dyDescent="0.2">
      <c r="AQ149" s="116"/>
      <c r="AR149" s="116"/>
      <c r="AS149" s="116"/>
    </row>
    <row r="150" spans="43:45" ht="12" hidden="1" customHeight="1" x14ac:dyDescent="0.2">
      <c r="AQ150" s="116"/>
      <c r="AR150" s="116"/>
      <c r="AS150" s="116"/>
    </row>
    <row r="151" spans="43:45" ht="12" hidden="1" customHeight="1" x14ac:dyDescent="0.2">
      <c r="AQ151" s="116"/>
      <c r="AR151" s="116"/>
      <c r="AS151" s="116"/>
    </row>
    <row r="152" spans="43:45" ht="12" hidden="1" customHeight="1" x14ac:dyDescent="0.2">
      <c r="AQ152" s="116"/>
      <c r="AR152" s="116"/>
      <c r="AS152" s="116"/>
    </row>
    <row r="153" spans="43:45" ht="12" hidden="1" customHeight="1" x14ac:dyDescent="0.2">
      <c r="AQ153" s="116"/>
      <c r="AR153" s="116"/>
      <c r="AS153" s="116"/>
    </row>
    <row r="154" spans="43:45" ht="12" hidden="1" customHeight="1" x14ac:dyDescent="0.2">
      <c r="AQ154" s="116"/>
      <c r="AR154" s="116"/>
      <c r="AS154" s="116"/>
    </row>
    <row r="155" spans="43:45" ht="12" hidden="1" customHeight="1" x14ac:dyDescent="0.2">
      <c r="AQ155" s="116"/>
      <c r="AR155" s="116"/>
      <c r="AS155" s="116"/>
    </row>
    <row r="156" spans="43:45" ht="12" hidden="1" customHeight="1" x14ac:dyDescent="0.2">
      <c r="AQ156" s="116"/>
      <c r="AR156" s="116"/>
      <c r="AS156" s="116"/>
    </row>
    <row r="157" spans="43:45" ht="12" hidden="1" customHeight="1" x14ac:dyDescent="0.2">
      <c r="AQ157" s="116"/>
      <c r="AR157" s="116"/>
      <c r="AS157" s="116"/>
    </row>
    <row r="158" spans="43:45" ht="12" hidden="1" customHeight="1" x14ac:dyDescent="0.2">
      <c r="AQ158" s="116"/>
      <c r="AR158" s="116"/>
      <c r="AS158" s="116"/>
    </row>
    <row r="159" spans="43:45" ht="12" hidden="1" customHeight="1" x14ac:dyDescent="0.2">
      <c r="AQ159" s="116"/>
      <c r="AR159" s="116"/>
      <c r="AS159" s="116"/>
    </row>
    <row r="160" spans="43:45" ht="12" hidden="1" customHeight="1" x14ac:dyDescent="0.2">
      <c r="AQ160" s="116"/>
      <c r="AR160" s="116"/>
      <c r="AS160" s="116"/>
    </row>
    <row r="161" spans="43:45" ht="12" hidden="1" customHeight="1" x14ac:dyDescent="0.2">
      <c r="AQ161" s="116"/>
      <c r="AR161" s="116"/>
      <c r="AS161" s="116"/>
    </row>
    <row r="162" spans="43:45" ht="12" hidden="1" customHeight="1" x14ac:dyDescent="0.2">
      <c r="AQ162" s="116"/>
      <c r="AR162" s="116"/>
      <c r="AS162" s="116"/>
    </row>
    <row r="163" spans="43:45" ht="12" hidden="1" customHeight="1" x14ac:dyDescent="0.2">
      <c r="AQ163" s="116"/>
      <c r="AR163" s="116"/>
      <c r="AS163" s="116"/>
    </row>
    <row r="164" spans="43:45" ht="12" hidden="1" customHeight="1" x14ac:dyDescent="0.2">
      <c r="AQ164" s="116"/>
      <c r="AR164" s="116"/>
      <c r="AS164" s="116"/>
    </row>
    <row r="165" spans="43:45" ht="12" hidden="1" customHeight="1" x14ac:dyDescent="0.2">
      <c r="AQ165" s="116"/>
      <c r="AR165" s="116"/>
      <c r="AS165" s="116"/>
    </row>
    <row r="166" spans="43:45" ht="12" hidden="1" customHeight="1" x14ac:dyDescent="0.2">
      <c r="AQ166" s="116"/>
      <c r="AR166" s="116"/>
      <c r="AS166" s="116"/>
    </row>
    <row r="167" spans="43:45" x14ac:dyDescent="0.2">
      <c r="AQ167" s="116"/>
      <c r="AR167" s="116"/>
      <c r="AS167" s="116"/>
    </row>
    <row r="168" spans="43:45" x14ac:dyDescent="0.2">
      <c r="AQ168" s="116"/>
      <c r="AR168" s="116"/>
      <c r="AS168" s="116"/>
    </row>
    <row r="169" spans="43:45" x14ac:dyDescent="0.2">
      <c r="AQ169" s="116"/>
      <c r="AR169" s="116"/>
      <c r="AS169" s="116"/>
    </row>
    <row r="170" spans="43:45" x14ac:dyDescent="0.2">
      <c r="AQ170" s="116"/>
      <c r="AR170" s="116"/>
      <c r="AS170" s="116"/>
    </row>
    <row r="171" spans="43:45" x14ac:dyDescent="0.2">
      <c r="AQ171" s="116"/>
      <c r="AR171" s="116"/>
      <c r="AS171" s="116"/>
    </row>
    <row r="172" spans="43:45" x14ac:dyDescent="0.2">
      <c r="AQ172" s="116"/>
      <c r="AR172" s="116"/>
      <c r="AS172" s="116"/>
    </row>
    <row r="173" spans="43:45" x14ac:dyDescent="0.2">
      <c r="AQ173" s="116"/>
      <c r="AR173" s="116"/>
      <c r="AS173" s="116"/>
    </row>
    <row r="174" spans="43:45" x14ac:dyDescent="0.2">
      <c r="AQ174" s="116"/>
      <c r="AR174" s="116"/>
      <c r="AS174" s="116"/>
    </row>
    <row r="175" spans="43:45" x14ac:dyDescent="0.2">
      <c r="AQ175" s="116"/>
      <c r="AR175" s="116"/>
      <c r="AS175" s="116"/>
    </row>
    <row r="176" spans="43:45" x14ac:dyDescent="0.2">
      <c r="AQ176" s="116"/>
      <c r="AR176" s="116"/>
      <c r="AS176" s="116"/>
    </row>
    <row r="177" spans="43:45" x14ac:dyDescent="0.2">
      <c r="AQ177" s="116"/>
      <c r="AR177" s="116"/>
      <c r="AS177" s="116"/>
    </row>
    <row r="178" spans="43:45" x14ac:dyDescent="0.2">
      <c r="AQ178" s="116"/>
      <c r="AR178" s="116"/>
      <c r="AS178" s="116"/>
    </row>
    <row r="179" spans="43:45" x14ac:dyDescent="0.2">
      <c r="AQ179" s="116"/>
      <c r="AR179" s="116"/>
      <c r="AS179" s="116"/>
    </row>
    <row r="180" spans="43:45" x14ac:dyDescent="0.2">
      <c r="AQ180" s="116"/>
      <c r="AR180" s="116"/>
      <c r="AS180" s="116"/>
    </row>
    <row r="181" spans="43:45" x14ac:dyDescent="0.2">
      <c r="AQ181" s="116"/>
      <c r="AR181" s="116"/>
      <c r="AS181" s="116"/>
    </row>
    <row r="182" spans="43:45" x14ac:dyDescent="0.2">
      <c r="AQ182" s="116"/>
      <c r="AR182" s="116"/>
      <c r="AS182" s="116"/>
    </row>
    <row r="183" spans="43:45" x14ac:dyDescent="0.2">
      <c r="AQ183" s="116"/>
      <c r="AR183" s="116"/>
      <c r="AS183" s="116"/>
    </row>
    <row r="184" spans="43:45" x14ac:dyDescent="0.2">
      <c r="AQ184" s="116"/>
      <c r="AR184" s="116"/>
      <c r="AS184" s="116"/>
    </row>
    <row r="185" spans="43:45" x14ac:dyDescent="0.2">
      <c r="AQ185" s="116"/>
      <c r="AR185" s="116"/>
      <c r="AS185" s="116"/>
    </row>
    <row r="186" spans="43:45" x14ac:dyDescent="0.2">
      <c r="AQ186" s="116"/>
      <c r="AR186" s="116"/>
      <c r="AS186" s="116"/>
    </row>
    <row r="187" spans="43:45" x14ac:dyDescent="0.2">
      <c r="AQ187" s="116"/>
      <c r="AR187" s="116"/>
      <c r="AS187" s="116"/>
    </row>
    <row r="188" spans="43:45" x14ac:dyDescent="0.2">
      <c r="AQ188" s="116"/>
      <c r="AR188" s="116"/>
      <c r="AS188" s="116"/>
    </row>
    <row r="189" spans="43:45" x14ac:dyDescent="0.2">
      <c r="AQ189" s="116"/>
      <c r="AR189" s="116"/>
      <c r="AS189" s="116"/>
    </row>
    <row r="190" spans="43:45" x14ac:dyDescent="0.2">
      <c r="AQ190" s="116"/>
      <c r="AR190" s="116"/>
      <c r="AS190" s="116"/>
    </row>
    <row r="191" spans="43:45" x14ac:dyDescent="0.2">
      <c r="AQ191" s="116"/>
      <c r="AR191" s="116"/>
      <c r="AS191" s="116"/>
    </row>
    <row r="192" spans="43:45" x14ac:dyDescent="0.2">
      <c r="AQ192" s="116"/>
      <c r="AR192" s="116"/>
      <c r="AS192" s="116"/>
    </row>
    <row r="193" spans="43:45" x14ac:dyDescent="0.2">
      <c r="AQ193" s="116"/>
      <c r="AR193" s="116"/>
      <c r="AS193" s="116"/>
    </row>
    <row r="194" spans="43:45" x14ac:dyDescent="0.2">
      <c r="AQ194" s="116"/>
      <c r="AR194" s="116"/>
      <c r="AS194" s="116"/>
    </row>
    <row r="195" spans="43:45" x14ac:dyDescent="0.2">
      <c r="AQ195" s="116"/>
      <c r="AR195" s="116"/>
      <c r="AS195" s="116"/>
    </row>
    <row r="196" spans="43:45" x14ac:dyDescent="0.2">
      <c r="AQ196" s="116"/>
      <c r="AR196" s="116"/>
      <c r="AS196" s="116"/>
    </row>
    <row r="197" spans="43:45" x14ac:dyDescent="0.2">
      <c r="AQ197" s="116"/>
      <c r="AR197" s="116"/>
      <c r="AS197" s="116"/>
    </row>
    <row r="198" spans="43:45" x14ac:dyDescent="0.2">
      <c r="AQ198" s="116"/>
      <c r="AR198" s="116"/>
      <c r="AS198" s="116"/>
    </row>
    <row r="199" spans="43:45" x14ac:dyDescent="0.2">
      <c r="AQ199" s="116"/>
      <c r="AR199" s="116"/>
      <c r="AS199" s="116"/>
    </row>
    <row r="200" spans="43:45" x14ac:dyDescent="0.2">
      <c r="AQ200" s="116"/>
      <c r="AR200" s="116"/>
      <c r="AS200" s="116"/>
    </row>
    <row r="201" spans="43:45" x14ac:dyDescent="0.2">
      <c r="AQ201" s="116"/>
      <c r="AR201" s="116"/>
      <c r="AS201" s="116"/>
    </row>
    <row r="202" spans="43:45" x14ac:dyDescent="0.2">
      <c r="AQ202" s="116"/>
      <c r="AR202" s="116"/>
      <c r="AS202" s="116"/>
    </row>
    <row r="203" spans="43:45" x14ac:dyDescent="0.2">
      <c r="AQ203" s="116"/>
      <c r="AR203" s="116"/>
      <c r="AS203" s="116"/>
    </row>
    <row r="204" spans="43:45" x14ac:dyDescent="0.2">
      <c r="AQ204" s="116"/>
      <c r="AR204" s="116"/>
      <c r="AS204" s="116"/>
    </row>
    <row r="205" spans="43:45" x14ac:dyDescent="0.2">
      <c r="AQ205" s="116"/>
      <c r="AR205" s="116"/>
      <c r="AS205" s="116"/>
    </row>
    <row r="206" spans="43:45" x14ac:dyDescent="0.2">
      <c r="AQ206" s="116"/>
      <c r="AR206" s="116"/>
      <c r="AS206" s="116"/>
    </row>
    <row r="207" spans="43:45" x14ac:dyDescent="0.2">
      <c r="AQ207" s="116"/>
      <c r="AR207" s="116"/>
      <c r="AS207" s="116"/>
    </row>
    <row r="208" spans="43:45" x14ac:dyDescent="0.2">
      <c r="AQ208" s="116"/>
      <c r="AR208" s="116"/>
      <c r="AS208" s="116"/>
    </row>
    <row r="209" spans="43:45" x14ac:dyDescent="0.2">
      <c r="AQ209" s="116"/>
      <c r="AR209" s="116"/>
      <c r="AS209" s="116"/>
    </row>
    <row r="210" spans="43:45" x14ac:dyDescent="0.2">
      <c r="AQ210" s="116"/>
      <c r="AR210" s="116"/>
      <c r="AS210" s="116"/>
    </row>
    <row r="211" spans="43:45" x14ac:dyDescent="0.2">
      <c r="AQ211" s="116"/>
      <c r="AR211" s="116"/>
      <c r="AS211" s="116"/>
    </row>
    <row r="212" spans="43:45" x14ac:dyDescent="0.2">
      <c r="AQ212" s="116"/>
      <c r="AR212" s="116"/>
      <c r="AS212" s="116"/>
    </row>
    <row r="213" spans="43:45" x14ac:dyDescent="0.2">
      <c r="AQ213" s="116"/>
      <c r="AR213" s="116"/>
      <c r="AS213" s="116"/>
    </row>
    <row r="214" spans="43:45" x14ac:dyDescent="0.2">
      <c r="AQ214" s="116"/>
      <c r="AR214" s="116"/>
      <c r="AS214" s="116"/>
    </row>
    <row r="215" spans="43:45" x14ac:dyDescent="0.2">
      <c r="AQ215" s="116"/>
      <c r="AR215" s="116"/>
      <c r="AS215" s="116"/>
    </row>
    <row r="216" spans="43:45" x14ac:dyDescent="0.2">
      <c r="AQ216" s="116"/>
      <c r="AR216" s="116"/>
      <c r="AS216" s="116"/>
    </row>
    <row r="217" spans="43:45" x14ac:dyDescent="0.2">
      <c r="AQ217" s="116"/>
      <c r="AR217" s="116"/>
      <c r="AS217" s="116"/>
    </row>
    <row r="218" spans="43:45" x14ac:dyDescent="0.2">
      <c r="AQ218" s="116"/>
      <c r="AR218" s="116"/>
      <c r="AS218" s="116"/>
    </row>
    <row r="219" spans="43:45" x14ac:dyDescent="0.2">
      <c r="AQ219" s="116"/>
      <c r="AR219" s="116"/>
      <c r="AS219" s="116"/>
    </row>
    <row r="220" spans="43:45" x14ac:dyDescent="0.2">
      <c r="AQ220" s="116"/>
      <c r="AR220" s="116"/>
      <c r="AS220" s="116"/>
    </row>
    <row r="221" spans="43:45" x14ac:dyDescent="0.2">
      <c r="AQ221" s="116"/>
      <c r="AR221" s="116"/>
      <c r="AS221" s="116"/>
    </row>
    <row r="222" spans="43:45" x14ac:dyDescent="0.2">
      <c r="AQ222" s="116"/>
      <c r="AR222" s="116"/>
      <c r="AS222" s="116"/>
    </row>
    <row r="223" spans="43:45" x14ac:dyDescent="0.2">
      <c r="AQ223" s="116"/>
      <c r="AR223" s="116"/>
      <c r="AS223" s="116"/>
    </row>
    <row r="224" spans="43:45" x14ac:dyDescent="0.2">
      <c r="AQ224" s="116"/>
      <c r="AR224" s="116"/>
      <c r="AS224" s="116"/>
    </row>
    <row r="225" spans="43:45" x14ac:dyDescent="0.2">
      <c r="AQ225" s="116"/>
      <c r="AR225" s="116"/>
      <c r="AS225" s="116"/>
    </row>
    <row r="226" spans="43:45" x14ac:dyDescent="0.2">
      <c r="AQ226" s="116"/>
      <c r="AR226" s="116"/>
      <c r="AS226" s="116"/>
    </row>
    <row r="227" spans="43:45" x14ac:dyDescent="0.2">
      <c r="AQ227" s="116"/>
      <c r="AR227" s="116"/>
      <c r="AS227" s="116"/>
    </row>
    <row r="228" spans="43:45" x14ac:dyDescent="0.2">
      <c r="AQ228" s="116"/>
      <c r="AR228" s="116"/>
      <c r="AS228" s="116"/>
    </row>
    <row r="229" spans="43:45" x14ac:dyDescent="0.2">
      <c r="AQ229" s="116"/>
      <c r="AR229" s="116"/>
      <c r="AS229" s="116"/>
    </row>
    <row r="230" spans="43:45" x14ac:dyDescent="0.2">
      <c r="AQ230" s="116"/>
      <c r="AR230" s="116"/>
      <c r="AS230" s="116"/>
    </row>
    <row r="231" spans="43:45" x14ac:dyDescent="0.2">
      <c r="AQ231" s="116"/>
      <c r="AR231" s="116"/>
      <c r="AS231" s="116"/>
    </row>
    <row r="232" spans="43:45" x14ac:dyDescent="0.2">
      <c r="AQ232" s="116"/>
      <c r="AR232" s="116"/>
      <c r="AS232" s="116"/>
    </row>
    <row r="233" spans="43:45" x14ac:dyDescent="0.2">
      <c r="AQ233" s="116"/>
      <c r="AR233" s="116"/>
      <c r="AS233" s="116"/>
    </row>
    <row r="234" spans="43:45" x14ac:dyDescent="0.2">
      <c r="AQ234" s="116"/>
      <c r="AR234" s="116"/>
      <c r="AS234" s="116"/>
    </row>
    <row r="235" spans="43:45" x14ac:dyDescent="0.2">
      <c r="AQ235" s="116"/>
      <c r="AR235" s="116"/>
      <c r="AS235" s="116"/>
    </row>
    <row r="236" spans="43:45" x14ac:dyDescent="0.2">
      <c r="AQ236" s="116"/>
      <c r="AR236" s="116"/>
      <c r="AS236" s="116"/>
    </row>
    <row r="237" spans="43:45" x14ac:dyDescent="0.2">
      <c r="AQ237" s="116"/>
      <c r="AR237" s="116"/>
      <c r="AS237" s="116"/>
    </row>
    <row r="238" spans="43:45" x14ac:dyDescent="0.2">
      <c r="AQ238" s="116"/>
      <c r="AR238" s="116"/>
      <c r="AS238" s="116"/>
    </row>
    <row r="239" spans="43:45" x14ac:dyDescent="0.2">
      <c r="AQ239" s="116"/>
      <c r="AR239" s="116"/>
      <c r="AS239" s="116"/>
    </row>
    <row r="240" spans="43:45" x14ac:dyDescent="0.2">
      <c r="AQ240" s="116"/>
      <c r="AR240" s="116"/>
      <c r="AS240" s="116"/>
    </row>
    <row r="241" spans="43:45" x14ac:dyDescent="0.2">
      <c r="AQ241" s="116"/>
      <c r="AR241" s="116"/>
      <c r="AS241" s="116"/>
    </row>
    <row r="242" spans="43:45" x14ac:dyDescent="0.2">
      <c r="AQ242" s="116"/>
      <c r="AR242" s="116"/>
      <c r="AS242" s="116"/>
    </row>
    <row r="243" spans="43:45" x14ac:dyDescent="0.2">
      <c r="AQ243" s="116"/>
      <c r="AR243" s="116"/>
      <c r="AS243" s="116"/>
    </row>
    <row r="244" spans="43:45" x14ac:dyDescent="0.2">
      <c r="AQ244" s="116"/>
      <c r="AR244" s="116"/>
      <c r="AS244" s="116"/>
    </row>
    <row r="245" spans="43:45" x14ac:dyDescent="0.2">
      <c r="AQ245" s="116"/>
      <c r="AR245" s="116"/>
      <c r="AS245" s="116"/>
    </row>
    <row r="246" spans="43:45" x14ac:dyDescent="0.2">
      <c r="AQ246" s="116"/>
      <c r="AR246" s="116"/>
      <c r="AS246" s="116"/>
    </row>
    <row r="247" spans="43:45" x14ac:dyDescent="0.2">
      <c r="AQ247" s="116"/>
      <c r="AR247" s="116"/>
      <c r="AS247" s="116"/>
    </row>
    <row r="248" spans="43:45" x14ac:dyDescent="0.2">
      <c r="AQ248" s="116"/>
      <c r="AR248" s="116"/>
      <c r="AS248" s="116"/>
    </row>
    <row r="249" spans="43:45" x14ac:dyDescent="0.2">
      <c r="AQ249" s="116"/>
      <c r="AR249" s="116"/>
      <c r="AS249" s="116"/>
    </row>
    <row r="250" spans="43:45" x14ac:dyDescent="0.2">
      <c r="AQ250" s="116"/>
      <c r="AR250" s="116"/>
      <c r="AS250" s="116"/>
    </row>
    <row r="251" spans="43:45" x14ac:dyDescent="0.2">
      <c r="AQ251" s="116"/>
      <c r="AR251" s="116"/>
      <c r="AS251" s="116"/>
    </row>
    <row r="252" spans="43:45" x14ac:dyDescent="0.2">
      <c r="AQ252" s="116"/>
      <c r="AR252" s="116"/>
      <c r="AS252" s="116"/>
    </row>
    <row r="253" spans="43:45" x14ac:dyDescent="0.2">
      <c r="AQ253" s="116"/>
      <c r="AR253" s="116"/>
      <c r="AS253" s="116"/>
    </row>
    <row r="254" spans="43:45" x14ac:dyDescent="0.2">
      <c r="AQ254" s="116"/>
      <c r="AR254" s="116"/>
      <c r="AS254" s="116"/>
    </row>
    <row r="255" spans="43:45" x14ac:dyDescent="0.2">
      <c r="AQ255" s="116"/>
      <c r="AR255" s="116"/>
      <c r="AS255" s="116"/>
    </row>
    <row r="256" spans="43:45" x14ac:dyDescent="0.2">
      <c r="AQ256" s="116"/>
      <c r="AR256" s="116"/>
      <c r="AS256" s="116"/>
    </row>
    <row r="257" spans="43:45" x14ac:dyDescent="0.2">
      <c r="AQ257" s="116"/>
      <c r="AR257" s="116"/>
      <c r="AS257" s="116"/>
    </row>
    <row r="258" spans="43:45" x14ac:dyDescent="0.2">
      <c r="AQ258" s="116"/>
      <c r="AR258" s="116"/>
      <c r="AS258" s="116"/>
    </row>
    <row r="259" spans="43:45" x14ac:dyDescent="0.2">
      <c r="AQ259" s="116"/>
      <c r="AR259" s="116"/>
      <c r="AS259" s="116"/>
    </row>
    <row r="260" spans="43:45" x14ac:dyDescent="0.2">
      <c r="AQ260" s="116"/>
      <c r="AR260" s="116"/>
      <c r="AS260" s="116"/>
    </row>
    <row r="261" spans="43:45" x14ac:dyDescent="0.2">
      <c r="AQ261" s="116"/>
      <c r="AR261" s="116"/>
      <c r="AS261" s="116"/>
    </row>
    <row r="262" spans="43:45" x14ac:dyDescent="0.2">
      <c r="AQ262" s="116"/>
      <c r="AR262" s="116"/>
      <c r="AS262" s="116"/>
    </row>
    <row r="263" spans="43:45" x14ac:dyDescent="0.2">
      <c r="AQ263" s="116"/>
      <c r="AR263" s="116"/>
      <c r="AS263" s="116"/>
    </row>
    <row r="264" spans="43:45" x14ac:dyDescent="0.2">
      <c r="AQ264" s="116"/>
      <c r="AR264" s="116"/>
      <c r="AS264" s="116"/>
    </row>
    <row r="265" spans="43:45" x14ac:dyDescent="0.2">
      <c r="AQ265" s="116"/>
      <c r="AR265" s="116"/>
      <c r="AS265" s="116"/>
    </row>
    <row r="266" spans="43:45" x14ac:dyDescent="0.2">
      <c r="AQ266" s="116"/>
      <c r="AR266" s="116"/>
      <c r="AS266" s="116"/>
    </row>
    <row r="267" spans="43:45" x14ac:dyDescent="0.2">
      <c r="AQ267" s="116"/>
      <c r="AR267" s="116"/>
      <c r="AS267" s="116"/>
    </row>
    <row r="268" spans="43:45" x14ac:dyDescent="0.2">
      <c r="AQ268" s="116"/>
      <c r="AR268" s="116"/>
      <c r="AS268" s="116"/>
    </row>
    <row r="269" spans="43:45" x14ac:dyDescent="0.2">
      <c r="AQ269" s="116"/>
      <c r="AR269" s="116"/>
      <c r="AS269" s="116"/>
    </row>
    <row r="270" spans="43:45" x14ac:dyDescent="0.2">
      <c r="AQ270" s="116"/>
      <c r="AR270" s="116"/>
      <c r="AS270" s="116"/>
    </row>
    <row r="271" spans="43:45" x14ac:dyDescent="0.2">
      <c r="AQ271" s="116"/>
      <c r="AR271" s="116"/>
      <c r="AS271" s="116"/>
    </row>
    <row r="272" spans="43:45" x14ac:dyDescent="0.2">
      <c r="AQ272" s="116"/>
      <c r="AR272" s="116"/>
      <c r="AS272" s="116"/>
    </row>
    <row r="273" spans="43:45" x14ac:dyDescent="0.2">
      <c r="AQ273" s="116"/>
      <c r="AR273" s="116"/>
      <c r="AS273" s="116"/>
    </row>
    <row r="274" spans="43:45" x14ac:dyDescent="0.2">
      <c r="AQ274" s="116"/>
      <c r="AR274" s="116"/>
      <c r="AS274" s="116"/>
    </row>
    <row r="275" spans="43:45" x14ac:dyDescent="0.2">
      <c r="AQ275" s="116"/>
      <c r="AR275" s="116"/>
      <c r="AS275" s="116"/>
    </row>
    <row r="276" spans="43:45" x14ac:dyDescent="0.2">
      <c r="AQ276" s="116"/>
      <c r="AR276" s="116"/>
      <c r="AS276" s="116"/>
    </row>
    <row r="277" spans="43:45" x14ac:dyDescent="0.2">
      <c r="AQ277" s="116"/>
      <c r="AR277" s="116"/>
      <c r="AS277" s="116"/>
    </row>
    <row r="278" spans="43:45" x14ac:dyDescent="0.2">
      <c r="AQ278" s="116"/>
      <c r="AR278" s="116"/>
      <c r="AS278" s="116"/>
    </row>
    <row r="279" spans="43:45" x14ac:dyDescent="0.2">
      <c r="AQ279" s="116"/>
      <c r="AR279" s="116"/>
      <c r="AS279" s="116"/>
    </row>
    <row r="280" spans="43:45" x14ac:dyDescent="0.2">
      <c r="AQ280" s="116"/>
      <c r="AR280" s="116"/>
      <c r="AS280" s="116"/>
    </row>
    <row r="281" spans="43:45" x14ac:dyDescent="0.2">
      <c r="AQ281" s="116"/>
      <c r="AR281" s="116"/>
      <c r="AS281" s="116"/>
    </row>
    <row r="282" spans="43:45" x14ac:dyDescent="0.2">
      <c r="AQ282" s="116"/>
      <c r="AR282" s="116"/>
      <c r="AS282" s="116"/>
    </row>
    <row r="283" spans="43:45" x14ac:dyDescent="0.2">
      <c r="AQ283" s="116"/>
      <c r="AR283" s="116"/>
      <c r="AS283" s="116"/>
    </row>
    <row r="284" spans="43:45" x14ac:dyDescent="0.2">
      <c r="AQ284" s="116"/>
      <c r="AR284" s="116"/>
      <c r="AS284" s="116"/>
    </row>
    <row r="285" spans="43:45" x14ac:dyDescent="0.2">
      <c r="AQ285" s="116"/>
      <c r="AR285" s="116"/>
      <c r="AS285" s="116"/>
    </row>
    <row r="286" spans="43:45" x14ac:dyDescent="0.2">
      <c r="AQ286" s="116"/>
      <c r="AR286" s="116"/>
      <c r="AS286" s="116"/>
    </row>
    <row r="287" spans="43:45" x14ac:dyDescent="0.2">
      <c r="AQ287" s="116"/>
      <c r="AR287" s="116"/>
      <c r="AS287" s="116"/>
    </row>
    <row r="288" spans="43:45" x14ac:dyDescent="0.2">
      <c r="AQ288" s="116"/>
      <c r="AR288" s="116"/>
      <c r="AS288" s="116"/>
    </row>
    <row r="289" spans="43:45" x14ac:dyDescent="0.2">
      <c r="AQ289" s="116"/>
      <c r="AR289" s="116"/>
      <c r="AS289" s="116"/>
    </row>
    <row r="290" spans="43:45" x14ac:dyDescent="0.2">
      <c r="AQ290" s="116"/>
      <c r="AR290" s="116"/>
      <c r="AS290" s="116"/>
    </row>
    <row r="291" spans="43:45" x14ac:dyDescent="0.2">
      <c r="AQ291" s="116"/>
      <c r="AR291" s="116"/>
      <c r="AS291" s="116"/>
    </row>
    <row r="292" spans="43:45" x14ac:dyDescent="0.2">
      <c r="AQ292" s="116"/>
      <c r="AR292" s="116"/>
      <c r="AS292" s="116"/>
    </row>
    <row r="293" spans="43:45" x14ac:dyDescent="0.2">
      <c r="AQ293" s="116"/>
      <c r="AR293" s="116"/>
      <c r="AS293" s="116"/>
    </row>
    <row r="294" spans="43:45" x14ac:dyDescent="0.2">
      <c r="AQ294" s="116"/>
      <c r="AR294" s="116"/>
      <c r="AS294" s="116"/>
    </row>
    <row r="295" spans="43:45" x14ac:dyDescent="0.2">
      <c r="AQ295" s="116"/>
      <c r="AR295" s="116"/>
      <c r="AS295" s="116"/>
    </row>
    <row r="296" spans="43:45" x14ac:dyDescent="0.2">
      <c r="AQ296" s="116"/>
      <c r="AR296" s="116"/>
      <c r="AS296" s="116"/>
    </row>
    <row r="297" spans="43:45" x14ac:dyDescent="0.2">
      <c r="AQ297" s="116"/>
      <c r="AR297" s="116"/>
      <c r="AS297" s="116"/>
    </row>
    <row r="298" spans="43:45" x14ac:dyDescent="0.2">
      <c r="AQ298" s="116"/>
      <c r="AR298" s="116"/>
      <c r="AS298" s="116"/>
    </row>
    <row r="299" spans="43:45" x14ac:dyDescent="0.2">
      <c r="AQ299" s="116"/>
      <c r="AR299" s="116"/>
      <c r="AS299" s="116"/>
    </row>
    <row r="300" spans="43:45" x14ac:dyDescent="0.2">
      <c r="AQ300" s="116"/>
      <c r="AR300" s="116"/>
      <c r="AS300" s="116"/>
    </row>
    <row r="301" spans="43:45" x14ac:dyDescent="0.2">
      <c r="AQ301" s="116"/>
      <c r="AR301" s="116"/>
      <c r="AS301" s="116"/>
    </row>
    <row r="302" spans="43:45" x14ac:dyDescent="0.2">
      <c r="AQ302" s="116"/>
      <c r="AR302" s="116"/>
      <c r="AS302" s="116"/>
    </row>
    <row r="303" spans="43:45" x14ac:dyDescent="0.2">
      <c r="AQ303" s="116"/>
      <c r="AR303" s="116"/>
      <c r="AS303" s="116"/>
    </row>
    <row r="304" spans="43:45" x14ac:dyDescent="0.2">
      <c r="AQ304" s="116"/>
      <c r="AR304" s="116"/>
      <c r="AS304" s="116"/>
    </row>
    <row r="305" spans="43:45" x14ac:dyDescent="0.2">
      <c r="AQ305" s="116"/>
      <c r="AR305" s="116"/>
      <c r="AS305" s="116"/>
    </row>
    <row r="306" spans="43:45" x14ac:dyDescent="0.2">
      <c r="AQ306" s="116"/>
      <c r="AR306" s="116"/>
      <c r="AS306" s="116"/>
    </row>
    <row r="307" spans="43:45" x14ac:dyDescent="0.2">
      <c r="AQ307" s="116"/>
      <c r="AR307" s="116"/>
      <c r="AS307" s="116"/>
    </row>
  </sheetData>
  <mergeCells count="64">
    <mergeCell ref="AQ33:AQ36"/>
    <mergeCell ref="AR33:AR36"/>
    <mergeCell ref="AT33:AT36"/>
    <mergeCell ref="AS33:AS36"/>
    <mergeCell ref="T34:T36"/>
    <mergeCell ref="U34:U36"/>
    <mergeCell ref="V34:V36"/>
    <mergeCell ref="W34:W36"/>
    <mergeCell ref="X34:X36"/>
    <mergeCell ref="AO33:AO36"/>
    <mergeCell ref="AP33:AP36"/>
    <mergeCell ref="AI35:AI36"/>
    <mergeCell ref="AN35:AN36"/>
    <mergeCell ref="Y34:Y36"/>
    <mergeCell ref="Z34:Z36"/>
    <mergeCell ref="AA34:AA36"/>
    <mergeCell ref="X33:AE33"/>
    <mergeCell ref="AF33:AF36"/>
    <mergeCell ref="AG33:AG36"/>
    <mergeCell ref="AH33:AN34"/>
    <mergeCell ref="AC34:AC36"/>
    <mergeCell ref="AD34:AD36"/>
    <mergeCell ref="AE34:AE36"/>
    <mergeCell ref="AH35:AH36"/>
    <mergeCell ref="AK35:AK36"/>
    <mergeCell ref="AL35:AL36"/>
    <mergeCell ref="AM35:AM36"/>
    <mergeCell ref="AB34:AB36"/>
    <mergeCell ref="AJ35:AJ36"/>
    <mergeCell ref="N33:Q34"/>
    <mergeCell ref="R33:R36"/>
    <mergeCell ref="S33:S36"/>
    <mergeCell ref="T33:W33"/>
    <mergeCell ref="N35:N36"/>
    <mergeCell ref="O35:O36"/>
    <mergeCell ref="P35:P36"/>
    <mergeCell ref="Q35:Q36"/>
    <mergeCell ref="G33:J34"/>
    <mergeCell ref="K33:K36"/>
    <mergeCell ref="L33:L36"/>
    <mergeCell ref="M33:M36"/>
    <mergeCell ref="G35:G36"/>
    <mergeCell ref="H35:I35"/>
    <mergeCell ref="J35:J36"/>
    <mergeCell ref="A33:A36"/>
    <mergeCell ref="B33:B36"/>
    <mergeCell ref="C33:E34"/>
    <mergeCell ref="F33:F36"/>
    <mergeCell ref="C35:C36"/>
    <mergeCell ref="D35:D36"/>
    <mergeCell ref="E35:E36"/>
    <mergeCell ref="A1:E14"/>
    <mergeCell ref="F1:AN6"/>
    <mergeCell ref="AO1:AP6"/>
    <mergeCell ref="F7:AN9"/>
    <mergeCell ref="AO7:AP9"/>
    <mergeCell ref="F10:AN14"/>
    <mergeCell ref="AO10:AP14"/>
    <mergeCell ref="A18:B28"/>
    <mergeCell ref="C18:E23"/>
    <mergeCell ref="F19:G20"/>
    <mergeCell ref="F23:G24"/>
    <mergeCell ref="C24:E28"/>
    <mergeCell ref="F27:G28"/>
  </mergeCells>
  <phoneticPr fontId="32" type="noConversion"/>
  <pageMargins left="0.75" right="0.75" top="1" bottom="1" header="0" footer="0"/>
  <pageSetup paperSize="9" scale="8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53"/>
  <sheetViews>
    <sheetView workbookViewId="0">
      <pane xSplit="1" ySplit="19" topLeftCell="B21" activePane="bottomRight" state="frozen"/>
      <selection pane="topRight" activeCell="B1" sqref="B1"/>
      <selection pane="bottomLeft" activeCell="A20" sqref="A20"/>
      <selection pane="bottomRight" activeCell="F21" sqref="F21"/>
    </sheetView>
  </sheetViews>
  <sheetFormatPr baseColWidth="10" defaultRowHeight="12.75" x14ac:dyDescent="0.2"/>
  <cols>
    <col min="1" max="1" width="9.7109375" customWidth="1"/>
    <col min="2" max="2" width="22" customWidth="1"/>
    <col min="3" max="3" width="26.42578125" customWidth="1"/>
    <col min="4" max="4" width="15.5703125" customWidth="1"/>
    <col min="5" max="5" width="17" customWidth="1"/>
    <col min="6" max="6" width="56.28515625" customWidth="1"/>
    <col min="7" max="7" width="15.5703125" customWidth="1"/>
    <col min="8" max="8" width="14.85546875" customWidth="1"/>
    <col min="9" max="9" width="13.28515625" customWidth="1"/>
    <col min="10" max="10" width="12.85546875" customWidth="1"/>
    <col min="11" max="11" width="16.140625" customWidth="1"/>
    <col min="13" max="13" width="17.5703125" customWidth="1"/>
    <col min="18" max="18" width="14.5703125" customWidth="1"/>
    <col min="21" max="21" width="13" customWidth="1"/>
    <col min="23" max="23" width="12.7109375" customWidth="1"/>
    <col min="26" max="26" width="13" customWidth="1"/>
    <col min="32" max="32" width="13.140625" customWidth="1"/>
    <col min="33" max="33" width="12.85546875" customWidth="1"/>
    <col min="34" max="34" width="15.28515625" customWidth="1"/>
    <col min="35" max="35" width="13" customWidth="1"/>
    <col min="36" max="36" width="14" customWidth="1"/>
    <col min="37" max="37" width="13" customWidth="1"/>
    <col min="41" max="41" width="14.7109375" customWidth="1"/>
    <col min="42" max="42" width="14.5703125" customWidth="1"/>
    <col min="43" max="43" width="14.140625" customWidth="1"/>
    <col min="45" max="45" width="19.28515625" customWidth="1"/>
  </cols>
  <sheetData>
    <row r="1" spans="1:68" hidden="1" x14ac:dyDescent="0.2">
      <c r="A1" s="876"/>
      <c r="B1" s="877"/>
      <c r="C1" s="882" t="s">
        <v>3334</v>
      </c>
      <c r="D1" s="883"/>
      <c r="E1" s="884"/>
      <c r="F1" s="677"/>
      <c r="G1" s="675"/>
    </row>
    <row r="2" spans="1:68" hidden="1" x14ac:dyDescent="0.2">
      <c r="A2" s="878"/>
      <c r="B2" s="879"/>
      <c r="C2" s="885"/>
      <c r="D2" s="883"/>
      <c r="E2" s="884"/>
      <c r="F2" s="865" t="s">
        <v>3338</v>
      </c>
      <c r="G2" s="866"/>
    </row>
    <row r="3" spans="1:68" hidden="1" x14ac:dyDescent="0.2">
      <c r="A3" s="878"/>
      <c r="B3" s="879"/>
      <c r="C3" s="885"/>
      <c r="D3" s="883"/>
      <c r="E3" s="884"/>
      <c r="F3" s="865"/>
      <c r="G3" s="866"/>
    </row>
    <row r="4" spans="1:68" hidden="1" x14ac:dyDescent="0.2">
      <c r="A4" s="878"/>
      <c r="B4" s="879"/>
      <c r="C4" s="885"/>
      <c r="D4" s="883"/>
      <c r="E4" s="884"/>
      <c r="F4" s="678"/>
      <c r="G4" s="679"/>
    </row>
    <row r="5" spans="1:68" hidden="1" x14ac:dyDescent="0.2">
      <c r="A5" s="878"/>
      <c r="B5" s="879"/>
      <c r="C5" s="885"/>
      <c r="D5" s="883"/>
      <c r="E5" s="884"/>
      <c r="F5" s="678"/>
      <c r="G5" s="679"/>
    </row>
    <row r="6" spans="1:68" hidden="1" x14ac:dyDescent="0.2">
      <c r="A6" s="878"/>
      <c r="B6" s="879"/>
      <c r="C6" s="885"/>
      <c r="D6" s="883"/>
      <c r="E6" s="884"/>
      <c r="F6" s="865" t="s">
        <v>3335</v>
      </c>
      <c r="G6" s="866"/>
    </row>
    <row r="7" spans="1:68" hidden="1" x14ac:dyDescent="0.2">
      <c r="A7" s="878"/>
      <c r="B7" s="879"/>
      <c r="C7" s="867" t="s">
        <v>3337</v>
      </c>
      <c r="D7" s="868"/>
      <c r="E7" s="869"/>
      <c r="F7" s="865"/>
      <c r="G7" s="866"/>
    </row>
    <row r="8" spans="1:68" hidden="1" x14ac:dyDescent="0.2">
      <c r="A8" s="878"/>
      <c r="B8" s="879"/>
      <c r="C8" s="870"/>
      <c r="D8" s="868"/>
      <c r="E8" s="869"/>
      <c r="F8" s="680"/>
      <c r="G8" s="681"/>
    </row>
    <row r="9" spans="1:68" hidden="1" x14ac:dyDescent="0.2">
      <c r="A9" s="878"/>
      <c r="B9" s="879"/>
      <c r="C9" s="870"/>
      <c r="D9" s="868"/>
      <c r="E9" s="869"/>
      <c r="F9" s="680"/>
      <c r="G9" s="681"/>
    </row>
    <row r="10" spans="1:68" hidden="1" x14ac:dyDescent="0.2">
      <c r="A10" s="878"/>
      <c r="B10" s="879"/>
      <c r="C10" s="870"/>
      <c r="D10" s="868"/>
      <c r="E10" s="869"/>
      <c r="F10" s="865" t="s">
        <v>3336</v>
      </c>
      <c r="G10" s="866"/>
    </row>
    <row r="11" spans="1:68" hidden="1" x14ac:dyDescent="0.2">
      <c r="A11" s="880"/>
      <c r="B11" s="881"/>
      <c r="C11" s="870"/>
      <c r="D11" s="868"/>
      <c r="E11" s="869"/>
      <c r="F11" s="871"/>
      <c r="G11" s="872"/>
    </row>
    <row r="12" spans="1:68" hidden="1" x14ac:dyDescent="0.2"/>
    <row r="13" spans="1:68" hidden="1" x14ac:dyDescent="0.2"/>
    <row r="14" spans="1:68" hidden="1" x14ac:dyDescent="0.2"/>
    <row r="16" spans="1:68" s="110" customFormat="1" ht="21.75" customHeight="1" x14ac:dyDescent="0.2">
      <c r="A16" s="966" t="s">
        <v>566</v>
      </c>
      <c r="B16" s="966" t="s">
        <v>565</v>
      </c>
      <c r="C16" s="969" t="s">
        <v>564</v>
      </c>
      <c r="D16" s="1067"/>
      <c r="E16" s="1068"/>
      <c r="F16" s="1072" t="s">
        <v>563</v>
      </c>
      <c r="G16" s="969" t="s">
        <v>562</v>
      </c>
      <c r="H16" s="1067"/>
      <c r="I16" s="1067"/>
      <c r="J16" s="1068"/>
      <c r="K16" s="966" t="s">
        <v>561</v>
      </c>
      <c r="L16" s="966" t="s">
        <v>975</v>
      </c>
      <c r="M16" s="966" t="s">
        <v>560</v>
      </c>
      <c r="N16" s="969" t="s">
        <v>559</v>
      </c>
      <c r="O16" s="1067"/>
      <c r="P16" s="1067"/>
      <c r="Q16" s="1068"/>
      <c r="R16" s="966" t="s">
        <v>558</v>
      </c>
      <c r="S16" s="966" t="s">
        <v>557</v>
      </c>
      <c r="T16" s="993" t="s">
        <v>556</v>
      </c>
      <c r="U16" s="1074"/>
      <c r="V16" s="1074"/>
      <c r="W16" s="1073"/>
      <c r="X16" s="993" t="s">
        <v>555</v>
      </c>
      <c r="Y16" s="1074"/>
      <c r="Z16" s="1074"/>
      <c r="AA16" s="1074"/>
      <c r="AB16" s="1074"/>
      <c r="AC16" s="1074"/>
      <c r="AD16" s="1074"/>
      <c r="AE16" s="1073"/>
      <c r="AF16" s="966" t="s">
        <v>554</v>
      </c>
      <c r="AG16" s="966" t="s">
        <v>553</v>
      </c>
      <c r="AH16" s="1016" t="s">
        <v>552</v>
      </c>
      <c r="AI16" s="1067"/>
      <c r="AJ16" s="1067"/>
      <c r="AK16" s="1067"/>
      <c r="AL16" s="1067"/>
      <c r="AM16" s="1067"/>
      <c r="AN16" s="1068"/>
      <c r="AO16" s="984" t="s">
        <v>551</v>
      </c>
      <c r="AP16" s="984" t="s">
        <v>550</v>
      </c>
      <c r="AQ16" s="1026" t="s">
        <v>1509</v>
      </c>
      <c r="AR16" s="1075" t="s">
        <v>169</v>
      </c>
      <c r="AS16" s="1076" t="s">
        <v>549</v>
      </c>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row>
    <row r="17" spans="1:68" s="110" customFormat="1" ht="21.75" customHeight="1" x14ac:dyDescent="0.2">
      <c r="A17" s="953"/>
      <c r="B17" s="953"/>
      <c r="C17" s="1069"/>
      <c r="D17" s="1070"/>
      <c r="E17" s="1071"/>
      <c r="F17" s="953"/>
      <c r="G17" s="1069"/>
      <c r="H17" s="1070"/>
      <c r="I17" s="1070"/>
      <c r="J17" s="1071"/>
      <c r="K17" s="953"/>
      <c r="L17" s="953"/>
      <c r="M17" s="953"/>
      <c r="N17" s="1069"/>
      <c r="O17" s="1070"/>
      <c r="P17" s="1070"/>
      <c r="Q17" s="1071"/>
      <c r="R17" s="953"/>
      <c r="S17" s="953"/>
      <c r="T17" s="966" t="s">
        <v>548</v>
      </c>
      <c r="U17" s="966" t="s">
        <v>589</v>
      </c>
      <c r="V17" s="966" t="s">
        <v>588</v>
      </c>
      <c r="W17" s="966" t="s">
        <v>587</v>
      </c>
      <c r="X17" s="966" t="s">
        <v>586</v>
      </c>
      <c r="Y17" s="966" t="s">
        <v>204</v>
      </c>
      <c r="Z17" s="966" t="s">
        <v>203</v>
      </c>
      <c r="AA17" s="966" t="s">
        <v>257</v>
      </c>
      <c r="AB17" s="986" t="s">
        <v>256</v>
      </c>
      <c r="AC17" s="986" t="s">
        <v>255</v>
      </c>
      <c r="AD17" s="986" t="s">
        <v>254</v>
      </c>
      <c r="AE17" s="986" t="s">
        <v>3046</v>
      </c>
      <c r="AF17" s="953"/>
      <c r="AG17" s="953"/>
      <c r="AH17" s="1069"/>
      <c r="AI17" s="1070"/>
      <c r="AJ17" s="1070"/>
      <c r="AK17" s="1070"/>
      <c r="AL17" s="1070"/>
      <c r="AM17" s="1070"/>
      <c r="AN17" s="1071"/>
      <c r="AO17" s="953"/>
      <c r="AP17" s="953"/>
      <c r="AQ17" s="953"/>
      <c r="AR17" s="953"/>
      <c r="AS17" s="1077"/>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row>
    <row r="18" spans="1:68" s="110" customFormat="1" ht="20.25" customHeight="1" x14ac:dyDescent="0.2">
      <c r="A18" s="953"/>
      <c r="B18" s="953"/>
      <c r="C18" s="966" t="s">
        <v>2300</v>
      </c>
      <c r="D18" s="966" t="s">
        <v>3044</v>
      </c>
      <c r="E18" s="966" t="s">
        <v>3021</v>
      </c>
      <c r="F18" s="953"/>
      <c r="G18" s="966" t="s">
        <v>3042</v>
      </c>
      <c r="H18" s="989" t="s">
        <v>3041</v>
      </c>
      <c r="I18" s="1073"/>
      <c r="J18" s="966" t="s">
        <v>2303</v>
      </c>
      <c r="K18" s="953"/>
      <c r="L18" s="953"/>
      <c r="M18" s="953"/>
      <c r="N18" s="966" t="s">
        <v>493</v>
      </c>
      <c r="O18" s="966" t="s">
        <v>3012</v>
      </c>
      <c r="P18" s="966" t="s">
        <v>1179</v>
      </c>
      <c r="Q18" s="966" t="s">
        <v>1178</v>
      </c>
      <c r="R18" s="953"/>
      <c r="S18" s="953"/>
      <c r="T18" s="953"/>
      <c r="U18" s="953"/>
      <c r="V18" s="953"/>
      <c r="W18" s="953"/>
      <c r="X18" s="953"/>
      <c r="Y18" s="953"/>
      <c r="Z18" s="953"/>
      <c r="AA18" s="953"/>
      <c r="AB18" s="953"/>
      <c r="AC18" s="953"/>
      <c r="AD18" s="953"/>
      <c r="AE18" s="953"/>
      <c r="AF18" s="953"/>
      <c r="AG18" s="953"/>
      <c r="AH18" s="1020" t="s">
        <v>2252</v>
      </c>
      <c r="AI18" s="984" t="s">
        <v>1177</v>
      </c>
      <c r="AJ18" s="984" t="s">
        <v>1176</v>
      </c>
      <c r="AK18" s="984" t="s">
        <v>1175</v>
      </c>
      <c r="AL18" s="1013">
        <v>5</v>
      </c>
      <c r="AM18" s="1013" t="s">
        <v>1173</v>
      </c>
      <c r="AN18" s="984" t="s">
        <v>1172</v>
      </c>
      <c r="AO18" s="953"/>
      <c r="AP18" s="953"/>
      <c r="AQ18" s="953"/>
      <c r="AR18" s="953"/>
      <c r="AS18" s="1077"/>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row>
    <row r="19" spans="1:68" s="110" customFormat="1" ht="17.25" customHeight="1" x14ac:dyDescent="0.2">
      <c r="A19" s="954"/>
      <c r="B19" s="954"/>
      <c r="C19" s="954"/>
      <c r="D19" s="954"/>
      <c r="E19" s="954"/>
      <c r="F19" s="954"/>
      <c r="G19" s="954"/>
      <c r="H19" s="139" t="s">
        <v>1511</v>
      </c>
      <c r="I19" s="139" t="s">
        <v>1512</v>
      </c>
      <c r="J19" s="954"/>
      <c r="K19" s="954"/>
      <c r="L19" s="954"/>
      <c r="M19" s="954"/>
      <c r="N19" s="954"/>
      <c r="O19" s="954"/>
      <c r="P19" s="954"/>
      <c r="Q19" s="954"/>
      <c r="R19" s="954"/>
      <c r="S19" s="954"/>
      <c r="T19" s="954"/>
      <c r="U19" s="954"/>
      <c r="V19" s="954"/>
      <c r="W19" s="954"/>
      <c r="X19" s="954"/>
      <c r="Y19" s="954"/>
      <c r="Z19" s="954"/>
      <c r="AA19" s="954"/>
      <c r="AB19" s="954"/>
      <c r="AC19" s="954"/>
      <c r="AD19" s="954"/>
      <c r="AE19" s="954"/>
      <c r="AF19" s="954"/>
      <c r="AG19" s="954"/>
      <c r="AH19" s="954"/>
      <c r="AI19" s="954"/>
      <c r="AJ19" s="954"/>
      <c r="AK19" s="954"/>
      <c r="AL19" s="954"/>
      <c r="AM19" s="954"/>
      <c r="AN19" s="954"/>
      <c r="AO19" s="954"/>
      <c r="AP19" s="954"/>
      <c r="AQ19" s="954"/>
      <c r="AR19" s="954"/>
      <c r="AS19" s="107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row>
    <row r="20" spans="1:68" ht="76.5" x14ac:dyDescent="0.2">
      <c r="A20" s="246" t="s">
        <v>3144</v>
      </c>
      <c r="B20" s="247" t="s">
        <v>422</v>
      </c>
      <c r="C20" s="247" t="s">
        <v>715</v>
      </c>
      <c r="D20" s="247" t="s">
        <v>716</v>
      </c>
      <c r="E20" s="247" t="s">
        <v>1111</v>
      </c>
      <c r="F20" s="247" t="s">
        <v>323</v>
      </c>
      <c r="G20" s="264">
        <v>152625000</v>
      </c>
      <c r="H20" s="265" t="s">
        <v>756</v>
      </c>
      <c r="I20" s="265" t="s">
        <v>1512</v>
      </c>
      <c r="J20" s="271" t="s">
        <v>324</v>
      </c>
      <c r="K20" s="247" t="s">
        <v>2028</v>
      </c>
      <c r="L20" s="247" t="s">
        <v>756</v>
      </c>
      <c r="M20" s="247" t="s">
        <v>756</v>
      </c>
      <c r="N20" s="246" t="s">
        <v>756</v>
      </c>
      <c r="O20" s="246" t="s">
        <v>756</v>
      </c>
      <c r="P20" s="246" t="s">
        <v>756</v>
      </c>
      <c r="Q20" s="246" t="s">
        <v>756</v>
      </c>
      <c r="R20" s="246" t="s">
        <v>913</v>
      </c>
      <c r="S20" s="251">
        <v>41372</v>
      </c>
      <c r="T20" s="251" t="s">
        <v>764</v>
      </c>
      <c r="U20" s="251">
        <v>41338</v>
      </c>
      <c r="V20" s="251">
        <v>41372</v>
      </c>
      <c r="W20" s="257" t="s">
        <v>2382</v>
      </c>
      <c r="X20" s="257" t="s">
        <v>2382</v>
      </c>
      <c r="Y20" s="257" t="s">
        <v>2382</v>
      </c>
      <c r="Z20" s="257" t="s">
        <v>2382</v>
      </c>
      <c r="AA20" s="257" t="s">
        <v>2382</v>
      </c>
      <c r="AB20" s="257" t="s">
        <v>2382</v>
      </c>
      <c r="AC20" s="257" t="s">
        <v>2382</v>
      </c>
      <c r="AD20" s="257" t="s">
        <v>2382</v>
      </c>
      <c r="AE20" s="257" t="s">
        <v>2382</v>
      </c>
      <c r="AF20" s="257" t="s">
        <v>2382</v>
      </c>
      <c r="AG20" s="257" t="s">
        <v>2382</v>
      </c>
      <c r="AH20" s="257" t="s">
        <v>2382</v>
      </c>
      <c r="AI20" s="257" t="s">
        <v>2382</v>
      </c>
      <c r="AJ20" s="257" t="s">
        <v>2382</v>
      </c>
      <c r="AK20" s="257" t="s">
        <v>2382</v>
      </c>
      <c r="AL20" s="257" t="s">
        <v>2382</v>
      </c>
      <c r="AM20" s="257" t="s">
        <v>2382</v>
      </c>
      <c r="AN20" s="257" t="s">
        <v>2382</v>
      </c>
      <c r="AO20" s="278"/>
      <c r="AP20" s="255"/>
      <c r="AQ20" s="257" t="s">
        <v>2382</v>
      </c>
      <c r="AR20" s="257" t="s">
        <v>2382</v>
      </c>
      <c r="AS20" s="257" t="s">
        <v>2382</v>
      </c>
    </row>
    <row r="21" spans="1:68" ht="51" x14ac:dyDescent="0.2">
      <c r="A21" s="556" t="s">
        <v>3145</v>
      </c>
      <c r="B21" s="557" t="s">
        <v>422</v>
      </c>
      <c r="C21" s="557" t="s">
        <v>510</v>
      </c>
      <c r="D21" s="557" t="s">
        <v>898</v>
      </c>
      <c r="E21" s="557" t="s">
        <v>892</v>
      </c>
      <c r="F21" s="557" t="s">
        <v>914</v>
      </c>
      <c r="G21" s="646">
        <v>378000000</v>
      </c>
      <c r="H21" s="646">
        <v>335000000</v>
      </c>
      <c r="I21" s="559" t="s">
        <v>756</v>
      </c>
      <c r="J21" s="647">
        <v>43000000</v>
      </c>
      <c r="K21" s="557" t="s">
        <v>471</v>
      </c>
      <c r="L21" s="557" t="s">
        <v>756</v>
      </c>
      <c r="M21" s="557" t="s">
        <v>2460</v>
      </c>
      <c r="N21" s="556" t="s">
        <v>1904</v>
      </c>
      <c r="O21" s="560">
        <v>41333</v>
      </c>
      <c r="P21" s="556" t="s">
        <v>915</v>
      </c>
      <c r="Q21" s="560">
        <v>41355</v>
      </c>
      <c r="R21" s="556" t="s">
        <v>916</v>
      </c>
      <c r="S21" s="560">
        <v>41352</v>
      </c>
      <c r="T21" s="560" t="s">
        <v>764</v>
      </c>
      <c r="U21" s="560">
        <v>41351</v>
      </c>
      <c r="V21" s="560">
        <v>41355</v>
      </c>
      <c r="W21" s="561" t="s">
        <v>2382</v>
      </c>
      <c r="X21" s="561" t="s">
        <v>2382</v>
      </c>
      <c r="Y21" s="561" t="s">
        <v>2382</v>
      </c>
      <c r="Z21" s="561" t="s">
        <v>2382</v>
      </c>
      <c r="AA21" s="561" t="s">
        <v>2382</v>
      </c>
      <c r="AB21" s="561" t="s">
        <v>2382</v>
      </c>
      <c r="AC21" s="561" t="s">
        <v>2382</v>
      </c>
      <c r="AD21" s="561" t="s">
        <v>2382</v>
      </c>
      <c r="AE21" s="561" t="s">
        <v>2382</v>
      </c>
      <c r="AF21" s="561" t="s">
        <v>2382</v>
      </c>
      <c r="AG21" s="561" t="s">
        <v>2382</v>
      </c>
      <c r="AH21" s="648" t="s">
        <v>2240</v>
      </c>
      <c r="AI21" s="563" t="s">
        <v>137</v>
      </c>
      <c r="AJ21" s="561" t="s">
        <v>2382</v>
      </c>
      <c r="AK21" s="561" t="s">
        <v>2382</v>
      </c>
      <c r="AL21" s="561" t="s">
        <v>2382</v>
      </c>
      <c r="AM21" s="561" t="s">
        <v>2382</v>
      </c>
      <c r="AN21" s="561" t="s">
        <v>2382</v>
      </c>
      <c r="AO21" s="564">
        <v>41631</v>
      </c>
      <c r="AP21" s="573">
        <v>41723</v>
      </c>
      <c r="AQ21" s="564" t="s">
        <v>917</v>
      </c>
      <c r="AR21" s="561" t="s">
        <v>2382</v>
      </c>
      <c r="AS21" s="257" t="s">
        <v>1259</v>
      </c>
    </row>
    <row r="22" spans="1:68" ht="102" x14ac:dyDescent="0.2">
      <c r="A22" s="246" t="s">
        <v>2475</v>
      </c>
      <c r="B22" s="247" t="s">
        <v>422</v>
      </c>
      <c r="C22" s="247" t="s">
        <v>510</v>
      </c>
      <c r="D22" s="247" t="s">
        <v>898</v>
      </c>
      <c r="E22" s="247" t="s">
        <v>892</v>
      </c>
      <c r="F22" s="492" t="s">
        <v>1537</v>
      </c>
      <c r="G22" s="264">
        <v>255440000</v>
      </c>
      <c r="H22" s="264">
        <v>230000000</v>
      </c>
      <c r="I22" s="269" t="s">
        <v>756</v>
      </c>
      <c r="J22" s="271">
        <v>25440000</v>
      </c>
      <c r="K22" s="247" t="s">
        <v>651</v>
      </c>
      <c r="L22" s="247" t="s">
        <v>756</v>
      </c>
      <c r="M22" s="247" t="s">
        <v>2460</v>
      </c>
      <c r="N22" s="246" t="s">
        <v>2457</v>
      </c>
      <c r="O22" s="251">
        <v>41333</v>
      </c>
      <c r="P22" s="246" t="s">
        <v>2458</v>
      </c>
      <c r="Q22" s="251">
        <v>41356</v>
      </c>
      <c r="R22" s="246" t="s">
        <v>2459</v>
      </c>
      <c r="S22" s="251">
        <v>41353</v>
      </c>
      <c r="T22" s="251" t="s">
        <v>2480</v>
      </c>
      <c r="U22" s="251">
        <v>41386</v>
      </c>
      <c r="V22" s="251">
        <v>41402</v>
      </c>
      <c r="W22" s="561" t="s">
        <v>2382</v>
      </c>
      <c r="X22" s="251">
        <v>41402</v>
      </c>
      <c r="Y22" s="248"/>
      <c r="Z22" s="248"/>
      <c r="AA22" s="248"/>
      <c r="AB22" s="272"/>
      <c r="AC22" s="272"/>
      <c r="AD22" s="248"/>
      <c r="AE22" s="248"/>
      <c r="AF22" s="251"/>
      <c r="AG22" s="257" t="s">
        <v>2382</v>
      </c>
      <c r="AH22" s="272" t="s">
        <v>2241</v>
      </c>
      <c r="AI22" s="257" t="s">
        <v>2382</v>
      </c>
      <c r="AJ22" s="257" t="s">
        <v>2382</v>
      </c>
      <c r="AK22" s="257" t="s">
        <v>2382</v>
      </c>
      <c r="AL22" s="257" t="s">
        <v>2382</v>
      </c>
      <c r="AM22" s="257" t="s">
        <v>2382</v>
      </c>
      <c r="AN22" s="257" t="s">
        <v>2382</v>
      </c>
      <c r="AO22" s="278">
        <v>41617</v>
      </c>
      <c r="AP22" s="255">
        <v>41726</v>
      </c>
      <c r="AQ22" s="257" t="s">
        <v>2382</v>
      </c>
      <c r="AR22" s="257" t="s">
        <v>2382</v>
      </c>
      <c r="AS22" s="257" t="s">
        <v>1259</v>
      </c>
    </row>
    <row r="23" spans="1:68" ht="89.25" x14ac:dyDescent="0.2">
      <c r="A23" s="246" t="s">
        <v>1569</v>
      </c>
      <c r="B23" s="247" t="s">
        <v>422</v>
      </c>
      <c r="C23" s="247" t="s">
        <v>918</v>
      </c>
      <c r="D23" s="247" t="s">
        <v>2176</v>
      </c>
      <c r="E23" s="247" t="s">
        <v>892</v>
      </c>
      <c r="F23" s="492" t="s">
        <v>1104</v>
      </c>
      <c r="G23" s="276">
        <v>118600000</v>
      </c>
      <c r="H23" s="276">
        <v>100000000</v>
      </c>
      <c r="I23" s="269" t="s">
        <v>756</v>
      </c>
      <c r="J23" s="271">
        <v>18600000</v>
      </c>
      <c r="K23" s="247" t="s">
        <v>1110</v>
      </c>
      <c r="L23" s="247" t="s">
        <v>756</v>
      </c>
      <c r="M23" s="247" t="s">
        <v>2460</v>
      </c>
      <c r="N23" s="246" t="s">
        <v>1105</v>
      </c>
      <c r="O23" s="251">
        <v>41368</v>
      </c>
      <c r="P23" s="246" t="s">
        <v>1106</v>
      </c>
      <c r="Q23" s="251">
        <v>41357</v>
      </c>
      <c r="R23" s="246" t="s">
        <v>1107</v>
      </c>
      <c r="S23" s="251">
        <v>41354</v>
      </c>
      <c r="T23" s="251" t="s">
        <v>2480</v>
      </c>
      <c r="U23" s="251">
        <v>41386</v>
      </c>
      <c r="V23" s="251">
        <v>41402</v>
      </c>
      <c r="W23" s="561" t="s">
        <v>2382</v>
      </c>
      <c r="X23" s="257" t="s">
        <v>2382</v>
      </c>
      <c r="Y23" s="257" t="s">
        <v>2382</v>
      </c>
      <c r="Z23" s="257" t="s">
        <v>2382</v>
      </c>
      <c r="AA23" s="257" t="s">
        <v>2382</v>
      </c>
      <c r="AB23" s="257" t="s">
        <v>2382</v>
      </c>
      <c r="AC23" s="257" t="s">
        <v>2382</v>
      </c>
      <c r="AD23" s="257" t="s">
        <v>2382</v>
      </c>
      <c r="AE23" s="257" t="s">
        <v>2382</v>
      </c>
      <c r="AF23" s="257" t="s">
        <v>2382</v>
      </c>
      <c r="AG23" s="257" t="s">
        <v>2382</v>
      </c>
      <c r="AH23" s="271" t="s">
        <v>57</v>
      </c>
      <c r="AI23" s="251" t="s">
        <v>2242</v>
      </c>
      <c r="AJ23" s="257" t="s">
        <v>2382</v>
      </c>
      <c r="AK23" s="257" t="s">
        <v>2382</v>
      </c>
      <c r="AL23" s="257" t="s">
        <v>2382</v>
      </c>
      <c r="AM23" s="257" t="s">
        <v>2382</v>
      </c>
      <c r="AN23" s="257" t="s">
        <v>2382</v>
      </c>
      <c r="AO23" s="278">
        <v>41620</v>
      </c>
      <c r="AP23" s="278">
        <v>41620</v>
      </c>
      <c r="AQ23" s="257" t="s">
        <v>2382</v>
      </c>
      <c r="AR23" s="257" t="s">
        <v>2382</v>
      </c>
      <c r="AS23" s="257" t="s">
        <v>1259</v>
      </c>
    </row>
    <row r="24" spans="1:68" ht="76.5" x14ac:dyDescent="0.2">
      <c r="A24" s="246" t="s">
        <v>2927</v>
      </c>
      <c r="B24" s="247" t="s">
        <v>794</v>
      </c>
      <c r="C24" s="247" t="s">
        <v>1835</v>
      </c>
      <c r="D24" s="247" t="s">
        <v>1905</v>
      </c>
      <c r="E24" s="247" t="s">
        <v>892</v>
      </c>
      <c r="F24" s="372" t="s">
        <v>1108</v>
      </c>
      <c r="G24" s="264">
        <v>158065209</v>
      </c>
      <c r="H24" s="264">
        <v>158065209</v>
      </c>
      <c r="I24" s="269" t="s">
        <v>756</v>
      </c>
      <c r="J24" s="271" t="s">
        <v>2433</v>
      </c>
      <c r="K24" s="247" t="s">
        <v>3023</v>
      </c>
      <c r="L24" s="247" t="s">
        <v>756</v>
      </c>
      <c r="M24" s="247" t="s">
        <v>2460</v>
      </c>
      <c r="N24" s="246" t="s">
        <v>1326</v>
      </c>
      <c r="O24" s="251">
        <v>41383</v>
      </c>
      <c r="P24" s="246" t="s">
        <v>1109</v>
      </c>
      <c r="Q24" s="251">
        <v>41358</v>
      </c>
      <c r="R24" s="246" t="s">
        <v>2461</v>
      </c>
      <c r="S24" s="251">
        <v>41355</v>
      </c>
      <c r="T24" s="251" t="s">
        <v>2480</v>
      </c>
      <c r="U24" s="251">
        <v>41396</v>
      </c>
      <c r="V24" s="251">
        <v>41410</v>
      </c>
      <c r="W24" s="561" t="s">
        <v>2382</v>
      </c>
      <c r="X24" s="247" t="s">
        <v>58</v>
      </c>
      <c r="Y24" s="257" t="s">
        <v>2382</v>
      </c>
      <c r="Z24" s="257" t="s">
        <v>2382</v>
      </c>
      <c r="AA24" s="257" t="s">
        <v>2382</v>
      </c>
      <c r="AB24" s="257" t="s">
        <v>2382</v>
      </c>
      <c r="AC24" s="257" t="s">
        <v>2382</v>
      </c>
      <c r="AD24" s="257" t="s">
        <v>2382</v>
      </c>
      <c r="AE24" s="257" t="s">
        <v>2382</v>
      </c>
      <c r="AF24" s="257" t="s">
        <v>2382</v>
      </c>
      <c r="AG24" s="257" t="s">
        <v>2382</v>
      </c>
      <c r="AH24" s="272" t="s">
        <v>2243</v>
      </c>
      <c r="AI24" s="257" t="s">
        <v>2382</v>
      </c>
      <c r="AJ24" s="257" t="s">
        <v>2382</v>
      </c>
      <c r="AK24" s="257" t="s">
        <v>2382</v>
      </c>
      <c r="AL24" s="257" t="s">
        <v>2382</v>
      </c>
      <c r="AM24" s="257" t="s">
        <v>2382</v>
      </c>
      <c r="AN24" s="257" t="s">
        <v>2382</v>
      </c>
      <c r="AO24" s="278">
        <v>41617</v>
      </c>
      <c r="AP24" s="255">
        <v>41617</v>
      </c>
      <c r="AQ24" s="257" t="s">
        <v>2382</v>
      </c>
      <c r="AR24" s="257" t="s">
        <v>2382</v>
      </c>
      <c r="AS24" s="257" t="s">
        <v>1259</v>
      </c>
    </row>
    <row r="25" spans="1:68" ht="90.75" customHeight="1" x14ac:dyDescent="0.2">
      <c r="A25" s="246" t="s">
        <v>1220</v>
      </c>
      <c r="B25" s="247" t="s">
        <v>422</v>
      </c>
      <c r="C25" s="247" t="s">
        <v>1094</v>
      </c>
      <c r="D25" s="247" t="s">
        <v>1703</v>
      </c>
      <c r="E25" s="247" t="s">
        <v>892</v>
      </c>
      <c r="F25" s="372" t="s">
        <v>1742</v>
      </c>
      <c r="G25" s="264">
        <v>165500000</v>
      </c>
      <c r="H25" s="264">
        <v>150000000</v>
      </c>
      <c r="I25" s="269" t="s">
        <v>756</v>
      </c>
      <c r="J25" s="271">
        <v>15500000</v>
      </c>
      <c r="K25" s="247" t="s">
        <v>2028</v>
      </c>
      <c r="L25" s="247" t="s">
        <v>756</v>
      </c>
      <c r="M25" s="247" t="s">
        <v>2460</v>
      </c>
      <c r="N25" s="246" t="s">
        <v>1704</v>
      </c>
      <c r="O25" s="251">
        <v>41374</v>
      </c>
      <c r="P25" s="246" t="s">
        <v>189</v>
      </c>
      <c r="Q25" s="251">
        <v>41359</v>
      </c>
      <c r="R25" s="246" t="s">
        <v>190</v>
      </c>
      <c r="S25" s="251">
        <v>41356</v>
      </c>
      <c r="T25" s="251" t="s">
        <v>603</v>
      </c>
      <c r="U25" s="251">
        <v>41421</v>
      </c>
      <c r="V25" s="251">
        <v>41442</v>
      </c>
      <c r="W25" s="561" t="s">
        <v>2382</v>
      </c>
      <c r="X25" s="257" t="s">
        <v>2382</v>
      </c>
      <c r="Y25" s="257" t="s">
        <v>2382</v>
      </c>
      <c r="Z25" s="257" t="s">
        <v>2382</v>
      </c>
      <c r="AA25" s="257" t="s">
        <v>2382</v>
      </c>
      <c r="AB25" s="257" t="s">
        <v>2382</v>
      </c>
      <c r="AC25" s="257" t="s">
        <v>2382</v>
      </c>
      <c r="AD25" s="257" t="s">
        <v>2382</v>
      </c>
      <c r="AE25" s="257" t="s">
        <v>2382</v>
      </c>
      <c r="AF25" s="257" t="s">
        <v>2382</v>
      </c>
      <c r="AG25" s="257" t="s">
        <v>2382</v>
      </c>
      <c r="AH25" s="272" t="s">
        <v>60</v>
      </c>
      <c r="AI25" s="251" t="s">
        <v>3030</v>
      </c>
      <c r="AJ25" s="257" t="s">
        <v>2382</v>
      </c>
      <c r="AK25" s="257" t="s">
        <v>2382</v>
      </c>
      <c r="AL25" s="257" t="s">
        <v>2382</v>
      </c>
      <c r="AM25" s="257" t="s">
        <v>2382</v>
      </c>
      <c r="AN25" s="257" t="s">
        <v>2382</v>
      </c>
      <c r="AO25" s="278">
        <v>41625</v>
      </c>
      <c r="AP25" s="255">
        <v>41625</v>
      </c>
      <c r="AQ25" s="257" t="s">
        <v>2382</v>
      </c>
      <c r="AR25" s="257" t="s">
        <v>2382</v>
      </c>
      <c r="AS25" s="257" t="s">
        <v>1259</v>
      </c>
    </row>
    <row r="26" spans="1:68" ht="91.5" customHeight="1" x14ac:dyDescent="0.2">
      <c r="A26" s="246" t="s">
        <v>2031</v>
      </c>
      <c r="B26" s="247" t="s">
        <v>422</v>
      </c>
      <c r="C26" s="247" t="s">
        <v>1094</v>
      </c>
      <c r="D26" s="247" t="s">
        <v>1703</v>
      </c>
      <c r="E26" s="247" t="s">
        <v>892</v>
      </c>
      <c r="F26" s="372" t="s">
        <v>502</v>
      </c>
      <c r="G26" s="264">
        <v>208000000</v>
      </c>
      <c r="H26" s="264">
        <v>180000000</v>
      </c>
      <c r="I26" s="269" t="s">
        <v>756</v>
      </c>
      <c r="J26" s="271">
        <v>28000000</v>
      </c>
      <c r="K26" s="247" t="s">
        <v>2028</v>
      </c>
      <c r="L26" s="247" t="s">
        <v>756</v>
      </c>
      <c r="M26" s="247" t="s">
        <v>2460</v>
      </c>
      <c r="N26" s="246" t="s">
        <v>2707</v>
      </c>
      <c r="O26" s="251">
        <v>41374</v>
      </c>
      <c r="P26" s="246" t="s">
        <v>2439</v>
      </c>
      <c r="Q26" s="251">
        <v>41360</v>
      </c>
      <c r="R26" s="246" t="s">
        <v>188</v>
      </c>
      <c r="S26" s="251">
        <v>41357</v>
      </c>
      <c r="T26" s="251" t="s">
        <v>603</v>
      </c>
      <c r="U26" s="251">
        <v>41421</v>
      </c>
      <c r="V26" s="251">
        <v>41439</v>
      </c>
      <c r="W26" s="561" t="s">
        <v>2382</v>
      </c>
      <c r="X26" s="257" t="s">
        <v>2382</v>
      </c>
      <c r="Y26" s="257" t="s">
        <v>2382</v>
      </c>
      <c r="Z26" s="257" t="s">
        <v>2382</v>
      </c>
      <c r="AA26" s="257" t="s">
        <v>2382</v>
      </c>
      <c r="AB26" s="257" t="s">
        <v>2382</v>
      </c>
      <c r="AC26" s="257" t="s">
        <v>2382</v>
      </c>
      <c r="AD26" s="257" t="s">
        <v>2382</v>
      </c>
      <c r="AE26" s="257" t="s">
        <v>2382</v>
      </c>
      <c r="AF26" s="257" t="s">
        <v>2382</v>
      </c>
      <c r="AG26" s="257" t="s">
        <v>2382</v>
      </c>
      <c r="AH26" s="272" t="s">
        <v>59</v>
      </c>
      <c r="AI26" s="257" t="s">
        <v>2382</v>
      </c>
      <c r="AJ26" s="257" t="s">
        <v>2382</v>
      </c>
      <c r="AK26" s="257" t="s">
        <v>2382</v>
      </c>
      <c r="AL26" s="257" t="s">
        <v>2382</v>
      </c>
      <c r="AM26" s="257" t="s">
        <v>2382</v>
      </c>
      <c r="AN26" s="257" t="s">
        <v>2382</v>
      </c>
      <c r="AO26" s="255">
        <v>41622</v>
      </c>
      <c r="AP26" s="255">
        <v>41622</v>
      </c>
      <c r="AQ26" s="257" t="s">
        <v>2382</v>
      </c>
      <c r="AR26" s="257" t="s">
        <v>2382</v>
      </c>
      <c r="AS26" s="257" t="s">
        <v>1259</v>
      </c>
    </row>
    <row r="27" spans="1:68" ht="79.5" customHeight="1" x14ac:dyDescent="0.2">
      <c r="A27" s="133" t="s">
        <v>743</v>
      </c>
      <c r="B27" s="130" t="s">
        <v>422</v>
      </c>
      <c r="C27" s="130" t="s">
        <v>1207</v>
      </c>
      <c r="D27" s="130" t="s">
        <v>1208</v>
      </c>
      <c r="E27" s="130" t="s">
        <v>892</v>
      </c>
      <c r="F27" s="6" t="s">
        <v>1209</v>
      </c>
      <c r="G27" s="147">
        <v>170000000</v>
      </c>
      <c r="H27" s="147">
        <v>150000000</v>
      </c>
      <c r="I27" s="137" t="s">
        <v>756</v>
      </c>
      <c r="J27" s="138">
        <v>20000000</v>
      </c>
      <c r="K27" s="130" t="s">
        <v>2698</v>
      </c>
      <c r="L27" s="130" t="s">
        <v>756</v>
      </c>
      <c r="M27" s="136" t="s">
        <v>1092</v>
      </c>
      <c r="N27" s="133" t="s">
        <v>193</v>
      </c>
      <c r="O27" s="132">
        <v>41355</v>
      </c>
      <c r="P27" s="133" t="s">
        <v>191</v>
      </c>
      <c r="Q27" s="132">
        <v>41361</v>
      </c>
      <c r="R27" s="133" t="s">
        <v>192</v>
      </c>
      <c r="S27" s="132">
        <v>41358</v>
      </c>
      <c r="T27" s="132" t="s">
        <v>1371</v>
      </c>
      <c r="U27" s="132">
        <v>41423</v>
      </c>
      <c r="V27" s="132">
        <v>41453</v>
      </c>
      <c r="W27" s="233" t="s">
        <v>2382</v>
      </c>
      <c r="X27" s="233" t="s">
        <v>2382</v>
      </c>
      <c r="Y27" s="130" t="s">
        <v>578</v>
      </c>
      <c r="Z27" s="130" t="s">
        <v>1093</v>
      </c>
      <c r="AA27" s="233" t="s">
        <v>2382</v>
      </c>
      <c r="AB27" s="233" t="s">
        <v>2382</v>
      </c>
      <c r="AC27" s="233" t="s">
        <v>2382</v>
      </c>
      <c r="AD27" s="233" t="s">
        <v>2382</v>
      </c>
      <c r="AE27" s="233" t="s">
        <v>2382</v>
      </c>
      <c r="AF27" s="233" t="s">
        <v>2382</v>
      </c>
      <c r="AG27" s="233" t="s">
        <v>2382</v>
      </c>
      <c r="AH27" s="135" t="s">
        <v>61</v>
      </c>
      <c r="AI27" s="132" t="s">
        <v>136</v>
      </c>
      <c r="AJ27" s="233" t="s">
        <v>2382</v>
      </c>
      <c r="AK27" s="233" t="s">
        <v>2382</v>
      </c>
      <c r="AL27" s="233" t="s">
        <v>2382</v>
      </c>
      <c r="AM27" s="233" t="s">
        <v>2382</v>
      </c>
      <c r="AN27" s="233" t="s">
        <v>2382</v>
      </c>
      <c r="AO27" s="516">
        <v>41682</v>
      </c>
      <c r="AP27" s="126"/>
      <c r="AQ27" s="233" t="s">
        <v>2382</v>
      </c>
      <c r="AR27" s="233" t="s">
        <v>2382</v>
      </c>
      <c r="AS27" s="519" t="s">
        <v>135</v>
      </c>
    </row>
    <row r="28" spans="1:68" ht="117.75" customHeight="1" x14ac:dyDescent="0.2">
      <c r="A28" s="246" t="s">
        <v>1075</v>
      </c>
      <c r="B28" s="247" t="s">
        <v>422</v>
      </c>
      <c r="C28" s="247" t="s">
        <v>1207</v>
      </c>
      <c r="D28" s="247" t="s">
        <v>1960</v>
      </c>
      <c r="E28" s="247" t="s">
        <v>892</v>
      </c>
      <c r="F28" s="437" t="s">
        <v>954</v>
      </c>
      <c r="G28" s="276">
        <v>90000000</v>
      </c>
      <c r="H28" s="276">
        <v>80000000</v>
      </c>
      <c r="I28" s="269" t="s">
        <v>756</v>
      </c>
      <c r="J28" s="271">
        <v>10000000</v>
      </c>
      <c r="K28" s="247" t="s">
        <v>2698</v>
      </c>
      <c r="L28" s="247" t="s">
        <v>756</v>
      </c>
      <c r="M28" s="247" t="s">
        <v>955</v>
      </c>
      <c r="N28" s="246" t="s">
        <v>956</v>
      </c>
      <c r="O28" s="251">
        <v>41408</v>
      </c>
      <c r="P28" s="246" t="s">
        <v>194</v>
      </c>
      <c r="Q28" s="251">
        <v>41362</v>
      </c>
      <c r="R28" s="246" t="s">
        <v>195</v>
      </c>
      <c r="S28" s="251">
        <v>41359</v>
      </c>
      <c r="T28" s="251" t="s">
        <v>1371</v>
      </c>
      <c r="U28" s="251">
        <v>41430</v>
      </c>
      <c r="V28" s="251">
        <v>41451</v>
      </c>
      <c r="W28" s="561" t="s">
        <v>2382</v>
      </c>
      <c r="X28" s="257" t="s">
        <v>2382</v>
      </c>
      <c r="Y28" s="257" t="s">
        <v>2382</v>
      </c>
      <c r="Z28" s="257" t="s">
        <v>2382</v>
      </c>
      <c r="AA28" s="257" t="s">
        <v>2382</v>
      </c>
      <c r="AB28" s="257" t="s">
        <v>2382</v>
      </c>
      <c r="AC28" s="257" t="s">
        <v>2382</v>
      </c>
      <c r="AD28" s="257" t="s">
        <v>2382</v>
      </c>
      <c r="AE28" s="257" t="s">
        <v>2382</v>
      </c>
      <c r="AF28" s="257" t="s">
        <v>2382</v>
      </c>
      <c r="AG28" s="257" t="s">
        <v>2382</v>
      </c>
      <c r="AH28" s="271" t="s">
        <v>62</v>
      </c>
      <c r="AI28" s="251" t="s">
        <v>138</v>
      </c>
      <c r="AJ28" s="257" t="s">
        <v>2382</v>
      </c>
      <c r="AK28" s="257" t="s">
        <v>2382</v>
      </c>
      <c r="AL28" s="257" t="s">
        <v>2382</v>
      </c>
      <c r="AM28" s="257" t="s">
        <v>2382</v>
      </c>
      <c r="AN28" s="257" t="s">
        <v>2382</v>
      </c>
      <c r="AO28" s="278">
        <v>41604</v>
      </c>
      <c r="AP28" s="278">
        <v>41682</v>
      </c>
      <c r="AQ28" s="257" t="s">
        <v>2382</v>
      </c>
      <c r="AR28" s="257" t="s">
        <v>2382</v>
      </c>
      <c r="AS28" s="257" t="s">
        <v>1259</v>
      </c>
    </row>
    <row r="29" spans="1:68" ht="77.25" customHeight="1" x14ac:dyDescent="0.2">
      <c r="A29" s="246" t="s">
        <v>1306</v>
      </c>
      <c r="B29" s="247" t="s">
        <v>422</v>
      </c>
      <c r="C29" s="247" t="s">
        <v>709</v>
      </c>
      <c r="D29" s="247" t="s">
        <v>710</v>
      </c>
      <c r="E29" s="247" t="s">
        <v>892</v>
      </c>
      <c r="F29" s="372" t="s">
        <v>711</v>
      </c>
      <c r="G29" s="264">
        <v>416762228</v>
      </c>
      <c r="H29" s="264">
        <v>375461467</v>
      </c>
      <c r="I29" s="269" t="s">
        <v>756</v>
      </c>
      <c r="J29" s="271">
        <v>41300761</v>
      </c>
      <c r="K29" s="247" t="s">
        <v>3023</v>
      </c>
      <c r="L29" s="247" t="s">
        <v>756</v>
      </c>
      <c r="M29" s="247" t="s">
        <v>3027</v>
      </c>
      <c r="N29" s="246" t="s">
        <v>3028</v>
      </c>
      <c r="O29" s="251">
        <v>41383</v>
      </c>
      <c r="P29" s="464" t="s">
        <v>8</v>
      </c>
      <c r="Q29" s="251">
        <v>41363</v>
      </c>
      <c r="R29" s="464" t="s">
        <v>7</v>
      </c>
      <c r="S29" s="251">
        <v>41360</v>
      </c>
      <c r="T29" s="251" t="s">
        <v>1371</v>
      </c>
      <c r="U29" s="251">
        <v>41432</v>
      </c>
      <c r="V29" s="463" t="s">
        <v>2382</v>
      </c>
      <c r="W29" s="561" t="s">
        <v>2382</v>
      </c>
      <c r="X29" s="463" t="s">
        <v>2382</v>
      </c>
      <c r="Y29" s="463" t="s">
        <v>2382</v>
      </c>
      <c r="Z29" s="463" t="s">
        <v>2382</v>
      </c>
      <c r="AA29" s="463" t="s">
        <v>2382</v>
      </c>
      <c r="AB29" s="463" t="s">
        <v>2382</v>
      </c>
      <c r="AC29" s="463" t="s">
        <v>2382</v>
      </c>
      <c r="AD29" s="463" t="s">
        <v>2382</v>
      </c>
      <c r="AE29" s="463" t="s">
        <v>2382</v>
      </c>
      <c r="AF29" s="463" t="s">
        <v>2382</v>
      </c>
      <c r="AG29" s="463" t="s">
        <v>2382</v>
      </c>
      <c r="AH29" s="463" t="s">
        <v>2382</v>
      </c>
      <c r="AI29" s="463" t="s">
        <v>2382</v>
      </c>
      <c r="AJ29" s="463" t="s">
        <v>2382</v>
      </c>
      <c r="AK29" s="463" t="s">
        <v>2382</v>
      </c>
      <c r="AL29" s="463" t="s">
        <v>2382</v>
      </c>
      <c r="AM29" s="463" t="s">
        <v>2382</v>
      </c>
      <c r="AN29" s="463" t="s">
        <v>2382</v>
      </c>
      <c r="AO29" s="255">
        <v>41453</v>
      </c>
      <c r="AP29" s="255">
        <v>41453</v>
      </c>
      <c r="AQ29" s="257" t="s">
        <v>2382</v>
      </c>
      <c r="AR29" s="257" t="s">
        <v>2382</v>
      </c>
      <c r="AS29" s="257" t="s">
        <v>2795</v>
      </c>
    </row>
    <row r="30" spans="1:68" ht="51" x14ac:dyDescent="0.2">
      <c r="A30" s="246" t="s">
        <v>1821</v>
      </c>
      <c r="B30" s="247" t="s">
        <v>3185</v>
      </c>
      <c r="C30" s="247" t="s">
        <v>2352</v>
      </c>
      <c r="D30" s="247" t="s">
        <v>1051</v>
      </c>
      <c r="E30" s="247" t="s">
        <v>892</v>
      </c>
      <c r="F30" s="372" t="s">
        <v>1052</v>
      </c>
      <c r="G30" s="459">
        <v>0</v>
      </c>
      <c r="H30" s="265" t="s">
        <v>756</v>
      </c>
      <c r="I30" s="269" t="s">
        <v>756</v>
      </c>
      <c r="J30" s="271" t="s">
        <v>2185</v>
      </c>
      <c r="K30" s="247" t="s">
        <v>1053</v>
      </c>
      <c r="L30" s="247" t="s">
        <v>756</v>
      </c>
      <c r="M30" s="247" t="s">
        <v>756</v>
      </c>
      <c r="N30" s="247" t="s">
        <v>756</v>
      </c>
      <c r="O30" s="247" t="s">
        <v>756</v>
      </c>
      <c r="P30" s="247" t="s">
        <v>756</v>
      </c>
      <c r="Q30" s="251">
        <v>41364</v>
      </c>
      <c r="R30" s="247" t="s">
        <v>756</v>
      </c>
      <c r="S30" s="251">
        <v>41361</v>
      </c>
      <c r="T30" s="251" t="s">
        <v>539</v>
      </c>
      <c r="U30" s="251">
        <v>41432</v>
      </c>
      <c r="V30" s="251">
        <v>41465</v>
      </c>
      <c r="W30" s="561" t="s">
        <v>2382</v>
      </c>
      <c r="X30" s="463" t="s">
        <v>2382</v>
      </c>
      <c r="Y30" s="463" t="s">
        <v>2382</v>
      </c>
      <c r="Z30" s="463" t="s">
        <v>2382</v>
      </c>
      <c r="AA30" s="463" t="s">
        <v>2382</v>
      </c>
      <c r="AB30" s="463" t="s">
        <v>2382</v>
      </c>
      <c r="AC30" s="463" t="s">
        <v>2382</v>
      </c>
      <c r="AD30" s="463" t="s">
        <v>2382</v>
      </c>
      <c r="AE30" s="463" t="s">
        <v>2382</v>
      </c>
      <c r="AF30" s="463" t="s">
        <v>2382</v>
      </c>
      <c r="AG30" s="463" t="s">
        <v>2382</v>
      </c>
      <c r="AH30" s="463" t="s">
        <v>2382</v>
      </c>
      <c r="AI30" s="463" t="s">
        <v>2382</v>
      </c>
      <c r="AJ30" s="463" t="s">
        <v>2382</v>
      </c>
      <c r="AK30" s="463" t="s">
        <v>2382</v>
      </c>
      <c r="AL30" s="463" t="s">
        <v>2382</v>
      </c>
      <c r="AM30" s="463" t="s">
        <v>2382</v>
      </c>
      <c r="AN30" s="463" t="s">
        <v>2382</v>
      </c>
      <c r="AO30" s="255">
        <v>41471</v>
      </c>
      <c r="AP30" s="255">
        <v>41471</v>
      </c>
      <c r="AQ30" s="257" t="s">
        <v>2382</v>
      </c>
      <c r="AR30" s="247" t="s">
        <v>1546</v>
      </c>
      <c r="AS30" s="257" t="s">
        <v>2795</v>
      </c>
    </row>
    <row r="31" spans="1:68" ht="114.75" x14ac:dyDescent="0.2">
      <c r="A31" s="556" t="s">
        <v>1687</v>
      </c>
      <c r="B31" s="557" t="s">
        <v>422</v>
      </c>
      <c r="C31" s="557" t="s">
        <v>1572</v>
      </c>
      <c r="D31" s="557" t="s">
        <v>642</v>
      </c>
      <c r="E31" s="557" t="s">
        <v>892</v>
      </c>
      <c r="F31" s="590" t="s">
        <v>3022</v>
      </c>
      <c r="G31" s="646">
        <v>378536604</v>
      </c>
      <c r="H31" s="646">
        <v>344124186</v>
      </c>
      <c r="I31" s="559" t="s">
        <v>756</v>
      </c>
      <c r="J31" s="647">
        <v>34412418</v>
      </c>
      <c r="K31" s="557" t="s">
        <v>1110</v>
      </c>
      <c r="L31" s="557" t="s">
        <v>756</v>
      </c>
      <c r="M31" s="557" t="s">
        <v>3025</v>
      </c>
      <c r="N31" s="556" t="s">
        <v>3026</v>
      </c>
      <c r="O31" s="560">
        <v>41333</v>
      </c>
      <c r="P31" s="556" t="s">
        <v>2779</v>
      </c>
      <c r="Q31" s="560">
        <v>41365</v>
      </c>
      <c r="R31" s="556" t="s">
        <v>2780</v>
      </c>
      <c r="S31" s="560">
        <v>41362</v>
      </c>
      <c r="T31" s="560" t="s">
        <v>3024</v>
      </c>
      <c r="U31" s="560">
        <v>41437</v>
      </c>
      <c r="V31" s="560">
        <v>41457</v>
      </c>
      <c r="W31" s="561" t="s">
        <v>2382</v>
      </c>
      <c r="X31" s="565"/>
      <c r="Y31" s="565"/>
      <c r="Z31" s="565"/>
      <c r="AA31" s="565"/>
      <c r="AB31" s="648"/>
      <c r="AC31" s="648"/>
      <c r="AD31" s="565"/>
      <c r="AE31" s="565"/>
      <c r="AF31" s="560"/>
      <c r="AG31" s="565"/>
      <c r="AH31" s="648" t="s">
        <v>2244</v>
      </c>
      <c r="AI31" s="560"/>
      <c r="AJ31" s="571"/>
      <c r="AK31" s="571"/>
      <c r="AL31" s="565"/>
      <c r="AM31" s="565"/>
      <c r="AN31" s="565"/>
      <c r="AO31" s="573">
        <v>41625</v>
      </c>
      <c r="AP31" s="573">
        <v>41625</v>
      </c>
      <c r="AQ31" s="561" t="s">
        <v>2382</v>
      </c>
      <c r="AR31" s="561" t="s">
        <v>2382</v>
      </c>
      <c r="AS31" s="257" t="s">
        <v>2795</v>
      </c>
    </row>
    <row r="32" spans="1:68" ht="38.25" x14ac:dyDescent="0.2">
      <c r="A32" s="246" t="s">
        <v>919</v>
      </c>
      <c r="B32" s="247" t="s">
        <v>3186</v>
      </c>
      <c r="C32" s="247" t="s">
        <v>2352</v>
      </c>
      <c r="D32" s="247" t="s">
        <v>1051</v>
      </c>
      <c r="E32" s="247" t="s">
        <v>892</v>
      </c>
      <c r="F32" s="468" t="s">
        <v>1054</v>
      </c>
      <c r="G32" s="459">
        <v>0</v>
      </c>
      <c r="H32" s="459">
        <v>0</v>
      </c>
      <c r="I32" s="269" t="s">
        <v>756</v>
      </c>
      <c r="J32" s="271">
        <v>0</v>
      </c>
      <c r="K32" s="247" t="s">
        <v>1053</v>
      </c>
      <c r="L32" s="247" t="s">
        <v>756</v>
      </c>
      <c r="M32" s="247" t="s">
        <v>756</v>
      </c>
      <c r="N32" s="246" t="s">
        <v>756</v>
      </c>
      <c r="O32" s="251" t="s">
        <v>756</v>
      </c>
      <c r="P32" s="246" t="s">
        <v>756</v>
      </c>
      <c r="Q32" s="251">
        <v>41366</v>
      </c>
      <c r="R32" s="246" t="s">
        <v>756</v>
      </c>
      <c r="S32" s="251">
        <v>41363</v>
      </c>
      <c r="T32" s="251" t="s">
        <v>539</v>
      </c>
      <c r="U32" s="251">
        <v>41453</v>
      </c>
      <c r="V32" s="251">
        <v>41499</v>
      </c>
      <c r="W32" s="561" t="s">
        <v>2382</v>
      </c>
      <c r="X32" s="257" t="s">
        <v>2382</v>
      </c>
      <c r="Y32" s="257" t="s">
        <v>2382</v>
      </c>
      <c r="Z32" s="257" t="s">
        <v>2382</v>
      </c>
      <c r="AA32" s="257" t="s">
        <v>2382</v>
      </c>
      <c r="AB32" s="257" t="s">
        <v>2382</v>
      </c>
      <c r="AC32" s="257" t="s">
        <v>2382</v>
      </c>
      <c r="AD32" s="257" t="s">
        <v>2382</v>
      </c>
      <c r="AE32" s="257" t="s">
        <v>2382</v>
      </c>
      <c r="AF32" s="257" t="s">
        <v>2382</v>
      </c>
      <c r="AG32" s="257" t="s">
        <v>2382</v>
      </c>
      <c r="AH32" s="257" t="s">
        <v>2382</v>
      </c>
      <c r="AI32" s="257" t="s">
        <v>2382</v>
      </c>
      <c r="AJ32" s="257" t="s">
        <v>2382</v>
      </c>
      <c r="AK32" s="257" t="s">
        <v>2382</v>
      </c>
      <c r="AL32" s="257" t="s">
        <v>2382</v>
      </c>
      <c r="AM32" s="257" t="s">
        <v>2382</v>
      </c>
      <c r="AN32" s="257" t="s">
        <v>2382</v>
      </c>
      <c r="AO32" s="255">
        <v>41471</v>
      </c>
      <c r="AP32" s="255">
        <v>41471</v>
      </c>
      <c r="AQ32" s="257" t="s">
        <v>2382</v>
      </c>
      <c r="AR32" s="247" t="s">
        <v>170</v>
      </c>
      <c r="AS32" s="257" t="s">
        <v>1259</v>
      </c>
    </row>
    <row r="33" spans="1:45" ht="89.25" x14ac:dyDescent="0.2">
      <c r="A33" s="246" t="s">
        <v>2720</v>
      </c>
      <c r="B33" s="247" t="s">
        <v>794</v>
      </c>
      <c r="C33" s="247" t="s">
        <v>1693</v>
      </c>
      <c r="D33" s="247" t="s">
        <v>2778</v>
      </c>
      <c r="E33" s="247" t="s">
        <v>892</v>
      </c>
      <c r="F33" s="247" t="s">
        <v>2280</v>
      </c>
      <c r="G33" s="459">
        <v>0</v>
      </c>
      <c r="H33" s="459">
        <v>0</v>
      </c>
      <c r="I33" s="269" t="s">
        <v>756</v>
      </c>
      <c r="J33" s="271">
        <v>0</v>
      </c>
      <c r="K33" s="247" t="s">
        <v>1053</v>
      </c>
      <c r="L33" s="247" t="s">
        <v>756</v>
      </c>
      <c r="M33" s="247" t="s">
        <v>756</v>
      </c>
      <c r="N33" s="246" t="s">
        <v>756</v>
      </c>
      <c r="O33" s="251" t="s">
        <v>756</v>
      </c>
      <c r="P33" s="246" t="s">
        <v>756</v>
      </c>
      <c r="Q33" s="251">
        <v>41367</v>
      </c>
      <c r="R33" s="246" t="s">
        <v>756</v>
      </c>
      <c r="S33" s="251">
        <v>41364</v>
      </c>
      <c r="T33" s="251" t="s">
        <v>539</v>
      </c>
      <c r="U33" s="251">
        <v>41453</v>
      </c>
      <c r="V33" s="251">
        <v>41465</v>
      </c>
      <c r="W33" s="561" t="s">
        <v>2382</v>
      </c>
      <c r="X33" s="257" t="s">
        <v>2382</v>
      </c>
      <c r="Y33" s="247" t="s">
        <v>578</v>
      </c>
      <c r="Z33" s="247" t="s">
        <v>2490</v>
      </c>
      <c r="AA33" s="257" t="s">
        <v>2382</v>
      </c>
      <c r="AB33" s="257" t="s">
        <v>2382</v>
      </c>
      <c r="AC33" s="257" t="s">
        <v>2382</v>
      </c>
      <c r="AD33" s="257" t="s">
        <v>2382</v>
      </c>
      <c r="AE33" s="257" t="s">
        <v>2382</v>
      </c>
      <c r="AF33" s="257" t="s">
        <v>2382</v>
      </c>
      <c r="AG33" s="257" t="s">
        <v>2382</v>
      </c>
      <c r="AH33" s="257" t="s">
        <v>2382</v>
      </c>
      <c r="AI33" s="257" t="s">
        <v>2382</v>
      </c>
      <c r="AJ33" s="257" t="s">
        <v>2382</v>
      </c>
      <c r="AK33" s="257" t="s">
        <v>2382</v>
      </c>
      <c r="AL33" s="257" t="s">
        <v>2382</v>
      </c>
      <c r="AM33" s="257" t="s">
        <v>2382</v>
      </c>
      <c r="AN33" s="257" t="s">
        <v>2382</v>
      </c>
      <c r="AO33" s="255">
        <v>41471</v>
      </c>
      <c r="AP33" s="255">
        <v>41471</v>
      </c>
      <c r="AQ33" s="257" t="s">
        <v>2382</v>
      </c>
      <c r="AR33" s="247" t="s">
        <v>1546</v>
      </c>
      <c r="AS33" s="257" t="s">
        <v>1259</v>
      </c>
    </row>
    <row r="34" spans="1:45" ht="76.5" x14ac:dyDescent="0.2">
      <c r="A34" s="133" t="s">
        <v>2724</v>
      </c>
      <c r="B34" s="130" t="s">
        <v>422</v>
      </c>
      <c r="C34" s="130" t="s">
        <v>3094</v>
      </c>
      <c r="D34" s="130" t="s">
        <v>1055</v>
      </c>
      <c r="E34" s="130" t="s">
        <v>1940</v>
      </c>
      <c r="F34" s="130" t="s">
        <v>594</v>
      </c>
      <c r="G34" s="134">
        <v>107000000</v>
      </c>
      <c r="H34" s="134">
        <v>80000000</v>
      </c>
      <c r="I34" s="137" t="s">
        <v>756</v>
      </c>
      <c r="J34" s="146">
        <v>27000000</v>
      </c>
      <c r="K34" s="130" t="s">
        <v>2207</v>
      </c>
      <c r="L34" s="130" t="s">
        <v>756</v>
      </c>
      <c r="M34" s="130" t="s">
        <v>596</v>
      </c>
      <c r="N34" s="133" t="s">
        <v>595</v>
      </c>
      <c r="O34" s="132">
        <v>41438</v>
      </c>
      <c r="P34" s="133" t="s">
        <v>1920</v>
      </c>
      <c r="Q34" s="132">
        <v>41368</v>
      </c>
      <c r="R34" s="133" t="s">
        <v>4</v>
      </c>
      <c r="S34" s="132">
        <v>41365</v>
      </c>
      <c r="T34" s="132" t="s">
        <v>3024</v>
      </c>
      <c r="U34" s="132">
        <v>41459</v>
      </c>
      <c r="V34" s="132">
        <v>41467</v>
      </c>
      <c r="W34" s="233" t="s">
        <v>2382</v>
      </c>
      <c r="X34" s="132">
        <v>41486</v>
      </c>
      <c r="Y34" s="233" t="s">
        <v>2382</v>
      </c>
      <c r="Z34" s="233" t="s">
        <v>2382</v>
      </c>
      <c r="AA34" s="233" t="s">
        <v>2382</v>
      </c>
      <c r="AB34" s="233" t="s">
        <v>2382</v>
      </c>
      <c r="AC34" s="233" t="s">
        <v>2382</v>
      </c>
      <c r="AD34" s="233" t="s">
        <v>2382</v>
      </c>
      <c r="AE34" s="233" t="s">
        <v>2382</v>
      </c>
      <c r="AF34" s="233" t="s">
        <v>2382</v>
      </c>
      <c r="AG34" s="233" t="s">
        <v>2382</v>
      </c>
      <c r="AH34" s="10" t="s">
        <v>63</v>
      </c>
      <c r="AI34" s="233" t="s">
        <v>2382</v>
      </c>
      <c r="AJ34" s="233" t="s">
        <v>2382</v>
      </c>
      <c r="AK34" s="233" t="s">
        <v>2382</v>
      </c>
      <c r="AL34" s="233" t="s">
        <v>2382</v>
      </c>
      <c r="AM34" s="233" t="s">
        <v>2382</v>
      </c>
      <c r="AN34" s="233" t="s">
        <v>2382</v>
      </c>
      <c r="AO34" s="516">
        <v>41669</v>
      </c>
      <c r="AP34" s="101"/>
      <c r="AQ34" s="233" t="s">
        <v>2382</v>
      </c>
      <c r="AR34" s="233" t="s">
        <v>2382</v>
      </c>
      <c r="AS34" s="515" t="s">
        <v>135</v>
      </c>
    </row>
    <row r="35" spans="1:45" ht="76.5" x14ac:dyDescent="0.2">
      <c r="A35" s="246" t="s">
        <v>3114</v>
      </c>
      <c r="B35" s="247" t="s">
        <v>422</v>
      </c>
      <c r="C35" s="247" t="s">
        <v>1094</v>
      </c>
      <c r="D35" s="247" t="s">
        <v>1703</v>
      </c>
      <c r="E35" s="247" t="s">
        <v>892</v>
      </c>
      <c r="F35" s="518" t="s">
        <v>0</v>
      </c>
      <c r="G35" s="459">
        <v>250000000</v>
      </c>
      <c r="H35" s="459">
        <v>230000000</v>
      </c>
      <c r="I35" s="269" t="s">
        <v>756</v>
      </c>
      <c r="J35" s="265">
        <v>40000000</v>
      </c>
      <c r="K35" s="247" t="s">
        <v>2028</v>
      </c>
      <c r="L35" s="247" t="s">
        <v>756</v>
      </c>
      <c r="M35" s="247" t="s">
        <v>2</v>
      </c>
      <c r="N35" s="246" t="s">
        <v>1</v>
      </c>
      <c r="O35" s="251">
        <v>41415</v>
      </c>
      <c r="P35" s="246" t="s">
        <v>3</v>
      </c>
      <c r="Q35" s="251">
        <v>41369</v>
      </c>
      <c r="R35" s="246" t="s">
        <v>6</v>
      </c>
      <c r="S35" s="251">
        <v>41366</v>
      </c>
      <c r="T35" s="251" t="s">
        <v>3024</v>
      </c>
      <c r="U35" s="251">
        <v>41460</v>
      </c>
      <c r="V35" s="251">
        <v>41474</v>
      </c>
      <c r="W35" s="561" t="s">
        <v>2382</v>
      </c>
      <c r="X35" s="257" t="s">
        <v>2382</v>
      </c>
      <c r="Y35" s="257" t="s">
        <v>2382</v>
      </c>
      <c r="Z35" s="257" t="s">
        <v>2382</v>
      </c>
      <c r="AA35" s="257" t="s">
        <v>2382</v>
      </c>
      <c r="AB35" s="257" t="s">
        <v>2382</v>
      </c>
      <c r="AC35" s="257" t="s">
        <v>2382</v>
      </c>
      <c r="AD35" s="257" t="s">
        <v>2382</v>
      </c>
      <c r="AE35" s="257" t="s">
        <v>2382</v>
      </c>
      <c r="AF35" s="257" t="s">
        <v>2382</v>
      </c>
      <c r="AG35" s="257" t="s">
        <v>2382</v>
      </c>
      <c r="AH35" s="256" t="s">
        <v>64</v>
      </c>
      <c r="AI35" s="256" t="s">
        <v>139</v>
      </c>
      <c r="AJ35" s="257" t="s">
        <v>2382</v>
      </c>
      <c r="AK35" s="257" t="s">
        <v>2382</v>
      </c>
      <c r="AL35" s="257" t="s">
        <v>2382</v>
      </c>
      <c r="AM35" s="257" t="s">
        <v>2382</v>
      </c>
      <c r="AN35" s="257" t="s">
        <v>2382</v>
      </c>
      <c r="AO35" s="278">
        <v>41627</v>
      </c>
      <c r="AP35" s="278">
        <v>41627</v>
      </c>
      <c r="AQ35" s="257" t="s">
        <v>2382</v>
      </c>
      <c r="AR35" s="257" t="s">
        <v>2382</v>
      </c>
      <c r="AS35" s="387" t="s">
        <v>1259</v>
      </c>
    </row>
    <row r="36" spans="1:45" ht="29.25" customHeight="1" x14ac:dyDescent="0.2">
      <c r="A36" s="460" t="s">
        <v>3115</v>
      </c>
      <c r="B36" s="461" t="s">
        <v>3050</v>
      </c>
      <c r="C36" s="461" t="s">
        <v>2255</v>
      </c>
      <c r="D36" s="461" t="s">
        <v>3050</v>
      </c>
      <c r="E36" s="461" t="s">
        <v>3050</v>
      </c>
      <c r="F36" s="461" t="s">
        <v>3050</v>
      </c>
      <c r="G36" s="461" t="s">
        <v>3050</v>
      </c>
      <c r="H36" s="461" t="s">
        <v>3050</v>
      </c>
      <c r="I36" s="517" t="s">
        <v>756</v>
      </c>
      <c r="J36" s="461" t="s">
        <v>3050</v>
      </c>
      <c r="K36" s="461" t="s">
        <v>3050</v>
      </c>
      <c r="L36" s="461" t="s">
        <v>756</v>
      </c>
      <c r="M36" s="461" t="s">
        <v>3050</v>
      </c>
      <c r="N36" s="461" t="s">
        <v>3050</v>
      </c>
      <c r="O36" s="461" t="s">
        <v>3050</v>
      </c>
      <c r="P36" s="461" t="s">
        <v>3050</v>
      </c>
      <c r="Q36" s="461" t="s">
        <v>3050</v>
      </c>
      <c r="R36" s="461" t="s">
        <v>3050</v>
      </c>
      <c r="S36" s="461" t="s">
        <v>3050</v>
      </c>
      <c r="T36" s="461" t="s">
        <v>3050</v>
      </c>
      <c r="U36" s="461" t="s">
        <v>3050</v>
      </c>
      <c r="V36" s="461" t="s">
        <v>3050</v>
      </c>
      <c r="W36" s="640" t="s">
        <v>2382</v>
      </c>
      <c r="X36" s="461" t="s">
        <v>3050</v>
      </c>
      <c r="Y36" s="461" t="s">
        <v>3050</v>
      </c>
      <c r="Z36" s="461" t="s">
        <v>3050</v>
      </c>
      <c r="AA36" s="461" t="s">
        <v>3050</v>
      </c>
      <c r="AB36" s="461" t="s">
        <v>3050</v>
      </c>
      <c r="AC36" s="461" t="s">
        <v>3050</v>
      </c>
      <c r="AD36" s="461" t="s">
        <v>3050</v>
      </c>
      <c r="AE36" s="461" t="s">
        <v>3050</v>
      </c>
      <c r="AF36" s="461" t="s">
        <v>3050</v>
      </c>
      <c r="AG36" s="461" t="s">
        <v>3050</v>
      </c>
      <c r="AH36" s="461" t="s">
        <v>3050</v>
      </c>
      <c r="AI36" s="461" t="s">
        <v>3050</v>
      </c>
      <c r="AJ36" s="461" t="s">
        <v>3050</v>
      </c>
      <c r="AK36" s="461" t="s">
        <v>3050</v>
      </c>
      <c r="AL36" s="461" t="s">
        <v>3050</v>
      </c>
      <c r="AM36" s="461" t="s">
        <v>3050</v>
      </c>
      <c r="AN36" s="461" t="s">
        <v>3050</v>
      </c>
      <c r="AO36" s="461" t="s">
        <v>3050</v>
      </c>
      <c r="AP36" s="461" t="s">
        <v>3050</v>
      </c>
      <c r="AQ36" s="461" t="s">
        <v>3050</v>
      </c>
      <c r="AR36" s="461" t="s">
        <v>3050</v>
      </c>
      <c r="AS36" s="462" t="s">
        <v>3050</v>
      </c>
    </row>
    <row r="37" spans="1:45" ht="76.5" x14ac:dyDescent="0.2">
      <c r="A37" s="556" t="s">
        <v>3120</v>
      </c>
      <c r="B37" s="557" t="s">
        <v>422</v>
      </c>
      <c r="C37" s="649" t="s">
        <v>1560</v>
      </c>
      <c r="D37" s="650">
        <v>800096807</v>
      </c>
      <c r="E37" s="649" t="s">
        <v>2075</v>
      </c>
      <c r="F37" s="574" t="s">
        <v>352</v>
      </c>
      <c r="G37" s="651">
        <v>855933187</v>
      </c>
      <c r="H37" s="651">
        <v>845933187</v>
      </c>
      <c r="I37" s="559" t="s">
        <v>756</v>
      </c>
      <c r="J37" s="651">
        <v>10000000</v>
      </c>
      <c r="K37" s="574" t="s">
        <v>353</v>
      </c>
      <c r="L37" s="557" t="s">
        <v>756</v>
      </c>
      <c r="M37" s="574" t="s">
        <v>354</v>
      </c>
      <c r="N37" s="574">
        <v>220</v>
      </c>
      <c r="O37" s="560">
        <v>41453</v>
      </c>
      <c r="P37" s="574">
        <v>431</v>
      </c>
      <c r="Q37" s="560">
        <v>41480</v>
      </c>
      <c r="R37" s="561" t="s">
        <v>2382</v>
      </c>
      <c r="S37" s="560">
        <v>41368</v>
      </c>
      <c r="T37" s="574" t="s">
        <v>2480</v>
      </c>
      <c r="U37" s="652">
        <v>41478</v>
      </c>
      <c r="V37" s="561" t="s">
        <v>2382</v>
      </c>
      <c r="W37" s="561" t="s">
        <v>2382</v>
      </c>
      <c r="X37" s="561" t="s">
        <v>2382</v>
      </c>
      <c r="Y37" s="561" t="s">
        <v>2382</v>
      </c>
      <c r="Z37" s="561" t="s">
        <v>2382</v>
      </c>
      <c r="AA37" s="561" t="s">
        <v>2382</v>
      </c>
      <c r="AB37" s="561" t="s">
        <v>2382</v>
      </c>
      <c r="AC37" s="561" t="s">
        <v>2382</v>
      </c>
      <c r="AD37" s="561" t="s">
        <v>2382</v>
      </c>
      <c r="AE37" s="561" t="s">
        <v>2382</v>
      </c>
      <c r="AF37" s="561" t="s">
        <v>2382</v>
      </c>
      <c r="AG37" s="561" t="s">
        <v>2382</v>
      </c>
      <c r="AH37" s="561" t="s">
        <v>2382</v>
      </c>
      <c r="AI37" s="561" t="s">
        <v>2382</v>
      </c>
      <c r="AJ37" s="561" t="s">
        <v>2382</v>
      </c>
      <c r="AK37" s="561" t="s">
        <v>2382</v>
      </c>
      <c r="AL37" s="561" t="s">
        <v>2382</v>
      </c>
      <c r="AM37" s="561" t="s">
        <v>2382</v>
      </c>
      <c r="AN37" s="561" t="s">
        <v>2382</v>
      </c>
      <c r="AO37" s="564">
        <v>41577</v>
      </c>
      <c r="AP37" s="564">
        <v>41577</v>
      </c>
      <c r="AQ37" s="561" t="s">
        <v>2382</v>
      </c>
      <c r="AR37" s="561" t="s">
        <v>2382</v>
      </c>
      <c r="AS37" s="257" t="s">
        <v>1259</v>
      </c>
    </row>
    <row r="38" spans="1:45" ht="89.25" x14ac:dyDescent="0.2">
      <c r="A38" s="556" t="s">
        <v>3123</v>
      </c>
      <c r="B38" s="557" t="s">
        <v>422</v>
      </c>
      <c r="C38" s="649" t="s">
        <v>521</v>
      </c>
      <c r="D38" s="649" t="s">
        <v>10</v>
      </c>
      <c r="E38" s="574" t="s">
        <v>892</v>
      </c>
      <c r="F38" s="590" t="s">
        <v>711</v>
      </c>
      <c r="G38" s="651">
        <v>416461467</v>
      </c>
      <c r="H38" s="651">
        <v>375461467</v>
      </c>
      <c r="I38" s="559" t="s">
        <v>756</v>
      </c>
      <c r="J38" s="651">
        <v>38000000</v>
      </c>
      <c r="K38" s="574" t="s">
        <v>3023</v>
      </c>
      <c r="L38" s="557" t="s">
        <v>756</v>
      </c>
      <c r="M38" s="574" t="s">
        <v>3027</v>
      </c>
      <c r="N38" s="574">
        <v>122</v>
      </c>
      <c r="O38" s="560">
        <v>41383</v>
      </c>
      <c r="P38" s="574">
        <v>467</v>
      </c>
      <c r="Q38" s="560">
        <v>41486</v>
      </c>
      <c r="R38" s="654">
        <v>3002532</v>
      </c>
      <c r="S38" s="560">
        <v>41369</v>
      </c>
      <c r="T38" s="574" t="s">
        <v>593</v>
      </c>
      <c r="U38" s="652">
        <v>41477</v>
      </c>
      <c r="V38" s="560">
        <v>41515</v>
      </c>
      <c r="W38" s="561" t="s">
        <v>2382</v>
      </c>
      <c r="X38" s="653"/>
      <c r="Y38" s="653"/>
      <c r="Z38" s="653"/>
      <c r="AA38" s="653"/>
      <c r="AB38" s="653"/>
      <c r="AC38" s="653"/>
      <c r="AD38" s="653"/>
      <c r="AE38" s="653"/>
      <c r="AF38" s="653"/>
      <c r="AG38" s="653"/>
      <c r="AH38" s="653"/>
      <c r="AI38" s="653"/>
      <c r="AJ38" s="653"/>
      <c r="AK38" s="653"/>
      <c r="AL38" s="653"/>
      <c r="AM38" s="653"/>
      <c r="AN38" s="653"/>
      <c r="AO38" s="564">
        <v>41682</v>
      </c>
      <c r="AP38" s="596"/>
      <c r="AQ38" s="653"/>
      <c r="AR38" s="653"/>
      <c r="AS38" s="257" t="s">
        <v>1259</v>
      </c>
    </row>
    <row r="39" spans="1:45" ht="51" x14ac:dyDescent="0.2">
      <c r="A39" s="556" t="s">
        <v>1327</v>
      </c>
      <c r="B39" s="557" t="s">
        <v>422</v>
      </c>
      <c r="C39" s="655" t="s">
        <v>9</v>
      </c>
      <c r="D39" s="574" t="s">
        <v>837</v>
      </c>
      <c r="E39" s="574" t="s">
        <v>892</v>
      </c>
      <c r="F39" s="574" t="s">
        <v>11</v>
      </c>
      <c r="G39" s="651">
        <v>120000000</v>
      </c>
      <c r="H39" s="651">
        <v>80000000</v>
      </c>
      <c r="I39" s="559" t="s">
        <v>756</v>
      </c>
      <c r="J39" s="651">
        <v>40000000</v>
      </c>
      <c r="K39" s="574" t="s">
        <v>2207</v>
      </c>
      <c r="L39" s="557" t="s">
        <v>756</v>
      </c>
      <c r="M39" s="574" t="s">
        <v>12</v>
      </c>
      <c r="N39" s="574">
        <v>219</v>
      </c>
      <c r="O39" s="560">
        <v>41453</v>
      </c>
      <c r="P39" s="574">
        <v>608</v>
      </c>
      <c r="Q39" s="652">
        <v>41547</v>
      </c>
      <c r="R39" s="574" t="s">
        <v>1880</v>
      </c>
      <c r="S39" s="560">
        <v>41501</v>
      </c>
      <c r="T39" s="574" t="s">
        <v>593</v>
      </c>
      <c r="U39" s="652">
        <v>41492</v>
      </c>
      <c r="V39" s="560">
        <v>41551</v>
      </c>
      <c r="W39" s="561" t="s">
        <v>2382</v>
      </c>
      <c r="X39" s="653"/>
      <c r="Y39" s="653"/>
      <c r="Z39" s="653"/>
      <c r="AA39" s="653"/>
      <c r="AB39" s="653"/>
      <c r="AC39" s="653"/>
      <c r="AD39" s="653"/>
      <c r="AE39" s="653"/>
      <c r="AF39" s="653"/>
      <c r="AG39" s="653"/>
      <c r="AH39" s="653"/>
      <c r="AI39" s="653"/>
      <c r="AJ39" s="653"/>
      <c r="AK39" s="653"/>
      <c r="AL39" s="653"/>
      <c r="AM39" s="653"/>
      <c r="AN39" s="653"/>
      <c r="AO39" s="564">
        <v>41694</v>
      </c>
      <c r="AP39" s="564">
        <v>41785</v>
      </c>
      <c r="AQ39" s="653"/>
      <c r="AR39" s="653"/>
      <c r="AS39" s="257" t="s">
        <v>1259</v>
      </c>
    </row>
    <row r="40" spans="1:45" ht="51" x14ac:dyDescent="0.2">
      <c r="A40" s="246" t="s">
        <v>1795</v>
      </c>
      <c r="B40" s="247" t="s">
        <v>3186</v>
      </c>
      <c r="C40" s="256" t="s">
        <v>2352</v>
      </c>
      <c r="D40" s="247" t="s">
        <v>1051</v>
      </c>
      <c r="E40" s="256" t="s">
        <v>546</v>
      </c>
      <c r="F40" s="256" t="s">
        <v>20</v>
      </c>
      <c r="G40" s="420">
        <v>0</v>
      </c>
      <c r="H40" s="420">
        <v>0</v>
      </c>
      <c r="I40" s="269" t="s">
        <v>756</v>
      </c>
      <c r="J40" s="420">
        <v>0</v>
      </c>
      <c r="K40" s="256" t="s">
        <v>1053</v>
      </c>
      <c r="L40" s="247" t="s">
        <v>756</v>
      </c>
      <c r="M40" s="247" t="s">
        <v>756</v>
      </c>
      <c r="N40" s="247" t="s">
        <v>756</v>
      </c>
      <c r="O40" s="247" t="s">
        <v>756</v>
      </c>
      <c r="P40" s="247" t="s">
        <v>756</v>
      </c>
      <c r="Q40" s="247" t="s">
        <v>756</v>
      </c>
      <c r="R40" s="247" t="s">
        <v>756</v>
      </c>
      <c r="S40" s="251" t="s">
        <v>756</v>
      </c>
      <c r="T40" s="256" t="s">
        <v>539</v>
      </c>
      <c r="U40" s="381">
        <v>41495</v>
      </c>
      <c r="V40" s="251">
        <v>41499</v>
      </c>
      <c r="W40" s="257" t="s">
        <v>2382</v>
      </c>
      <c r="X40" s="257" t="s">
        <v>2382</v>
      </c>
      <c r="Y40" s="257" t="s">
        <v>2382</v>
      </c>
      <c r="Z40" s="257" t="s">
        <v>2382</v>
      </c>
      <c r="AA40" s="257" t="s">
        <v>2382</v>
      </c>
      <c r="AB40" s="257" t="s">
        <v>2382</v>
      </c>
      <c r="AC40" s="257" t="s">
        <v>2382</v>
      </c>
      <c r="AD40" s="257" t="s">
        <v>2382</v>
      </c>
      <c r="AE40" s="257" t="s">
        <v>2382</v>
      </c>
      <c r="AF40" s="257" t="s">
        <v>2382</v>
      </c>
      <c r="AG40" s="257" t="s">
        <v>2382</v>
      </c>
      <c r="AH40" s="257" t="s">
        <v>2382</v>
      </c>
      <c r="AI40" s="257" t="s">
        <v>2382</v>
      </c>
      <c r="AJ40" s="257" t="s">
        <v>2382</v>
      </c>
      <c r="AK40" s="257" t="s">
        <v>2382</v>
      </c>
      <c r="AL40" s="257" t="s">
        <v>2382</v>
      </c>
      <c r="AM40" s="257" t="s">
        <v>2382</v>
      </c>
      <c r="AN40" s="257" t="s">
        <v>2382</v>
      </c>
      <c r="AO40" s="255">
        <v>41501</v>
      </c>
      <c r="AP40" s="255">
        <v>41501</v>
      </c>
      <c r="AQ40" s="257" t="s">
        <v>2382</v>
      </c>
      <c r="AR40" s="247" t="s">
        <v>171</v>
      </c>
      <c r="AS40" s="387" t="s">
        <v>1259</v>
      </c>
    </row>
    <row r="41" spans="1:45" ht="76.5" x14ac:dyDescent="0.2">
      <c r="A41" s="246" t="s">
        <v>501</v>
      </c>
      <c r="B41" s="247" t="s">
        <v>422</v>
      </c>
      <c r="C41" s="247" t="s">
        <v>5</v>
      </c>
      <c r="D41" s="247" t="s">
        <v>1470</v>
      </c>
      <c r="E41" s="247" t="s">
        <v>2376</v>
      </c>
      <c r="F41" s="522" t="s">
        <v>14</v>
      </c>
      <c r="G41" s="523">
        <v>118170170</v>
      </c>
      <c r="H41" s="523">
        <v>70000000</v>
      </c>
      <c r="I41" s="269" t="s">
        <v>756</v>
      </c>
      <c r="J41" s="420">
        <v>48170170</v>
      </c>
      <c r="K41" s="256" t="s">
        <v>2923</v>
      </c>
      <c r="L41" s="247" t="s">
        <v>756</v>
      </c>
      <c r="M41" s="247" t="s">
        <v>2460</v>
      </c>
      <c r="N41" s="256">
        <v>203</v>
      </c>
      <c r="O41" s="251">
        <v>41438</v>
      </c>
      <c r="P41" s="256">
        <v>568</v>
      </c>
      <c r="Q41" s="251">
        <v>41533</v>
      </c>
      <c r="R41" s="256">
        <v>43160451</v>
      </c>
      <c r="S41" s="251">
        <v>41372</v>
      </c>
      <c r="T41" s="251" t="s">
        <v>593</v>
      </c>
      <c r="U41" s="251">
        <v>41509</v>
      </c>
      <c r="V41" s="251">
        <v>41534</v>
      </c>
      <c r="W41" s="257" t="s">
        <v>2382</v>
      </c>
      <c r="X41" s="257" t="s">
        <v>2382</v>
      </c>
      <c r="Y41" s="257" t="s">
        <v>2382</v>
      </c>
      <c r="Z41" s="257" t="s">
        <v>2382</v>
      </c>
      <c r="AA41" s="257" t="s">
        <v>2382</v>
      </c>
      <c r="AB41" s="257" t="s">
        <v>2382</v>
      </c>
      <c r="AC41" s="257" t="s">
        <v>2382</v>
      </c>
      <c r="AD41" s="257" t="s">
        <v>2382</v>
      </c>
      <c r="AE41" s="257" t="s">
        <v>2382</v>
      </c>
      <c r="AF41" s="257" t="s">
        <v>2382</v>
      </c>
      <c r="AG41" s="257" t="s">
        <v>2382</v>
      </c>
      <c r="AH41" s="256" t="s">
        <v>65</v>
      </c>
      <c r="AI41" s="257" t="s">
        <v>2382</v>
      </c>
      <c r="AJ41" s="257" t="s">
        <v>2382</v>
      </c>
      <c r="AK41" s="257" t="s">
        <v>2382</v>
      </c>
      <c r="AL41" s="257" t="s">
        <v>2382</v>
      </c>
      <c r="AM41" s="257" t="s">
        <v>2382</v>
      </c>
      <c r="AN41" s="257" t="s">
        <v>2382</v>
      </c>
      <c r="AO41" s="278">
        <v>41654</v>
      </c>
      <c r="AP41" s="255">
        <v>41669</v>
      </c>
      <c r="AQ41" s="257" t="s">
        <v>2382</v>
      </c>
      <c r="AR41" s="257" t="s">
        <v>2382</v>
      </c>
      <c r="AS41" s="387" t="s">
        <v>1259</v>
      </c>
    </row>
    <row r="42" spans="1:45" ht="76.5" x14ac:dyDescent="0.2">
      <c r="A42" s="246" t="s">
        <v>611</v>
      </c>
      <c r="B42" s="247" t="s">
        <v>422</v>
      </c>
      <c r="C42" s="247" t="s">
        <v>2618</v>
      </c>
      <c r="D42" s="247" t="s">
        <v>2176</v>
      </c>
      <c r="E42" s="256" t="s">
        <v>892</v>
      </c>
      <c r="F42" s="256" t="s">
        <v>13</v>
      </c>
      <c r="G42" s="420">
        <v>97600000</v>
      </c>
      <c r="H42" s="420">
        <v>81000000</v>
      </c>
      <c r="I42" s="269" t="s">
        <v>756</v>
      </c>
      <c r="J42" s="420">
        <v>16600000</v>
      </c>
      <c r="K42" s="256" t="s">
        <v>1110</v>
      </c>
      <c r="L42" s="247" t="s">
        <v>756</v>
      </c>
      <c r="M42" s="247" t="s">
        <v>2460</v>
      </c>
      <c r="N42" s="256">
        <v>294</v>
      </c>
      <c r="O42" s="251">
        <v>41507</v>
      </c>
      <c r="P42" s="256">
        <v>525</v>
      </c>
      <c r="Q42" s="251">
        <v>41514</v>
      </c>
      <c r="R42" s="256">
        <v>2239939</v>
      </c>
      <c r="S42" s="251">
        <v>41373</v>
      </c>
      <c r="T42" s="251" t="s">
        <v>593</v>
      </c>
      <c r="U42" s="251">
        <v>41513</v>
      </c>
      <c r="V42" s="251">
        <v>41515</v>
      </c>
      <c r="W42" s="257" t="s">
        <v>2382</v>
      </c>
      <c r="X42" s="257" t="s">
        <v>2382</v>
      </c>
      <c r="Y42" s="257" t="s">
        <v>2382</v>
      </c>
      <c r="Z42" s="257" t="s">
        <v>2382</v>
      </c>
      <c r="AA42" s="257" t="s">
        <v>2382</v>
      </c>
      <c r="AB42" s="257" t="s">
        <v>2382</v>
      </c>
      <c r="AC42" s="257" t="s">
        <v>2382</v>
      </c>
      <c r="AD42" s="257" t="s">
        <v>2382</v>
      </c>
      <c r="AE42" s="257" t="s">
        <v>2382</v>
      </c>
      <c r="AF42" s="257" t="s">
        <v>2382</v>
      </c>
      <c r="AG42" s="257" t="s">
        <v>2382</v>
      </c>
      <c r="AH42" s="256" t="s">
        <v>2245</v>
      </c>
      <c r="AI42" s="265" t="s">
        <v>140</v>
      </c>
      <c r="AJ42" s="257" t="s">
        <v>2382</v>
      </c>
      <c r="AK42" s="257" t="s">
        <v>2382</v>
      </c>
      <c r="AL42" s="257" t="s">
        <v>2382</v>
      </c>
      <c r="AM42" s="257" t="s">
        <v>2382</v>
      </c>
      <c r="AN42" s="257" t="s">
        <v>2382</v>
      </c>
      <c r="AO42" s="278">
        <v>41659</v>
      </c>
      <c r="AP42" s="278">
        <v>41662</v>
      </c>
      <c r="AQ42" s="257" t="s">
        <v>2382</v>
      </c>
      <c r="AR42" s="257" t="s">
        <v>2382</v>
      </c>
      <c r="AS42" s="387" t="s">
        <v>1259</v>
      </c>
    </row>
    <row r="43" spans="1:45" ht="51" x14ac:dyDescent="0.2">
      <c r="A43" s="556" t="s">
        <v>2002</v>
      </c>
      <c r="B43" s="557" t="s">
        <v>3186</v>
      </c>
      <c r="C43" s="574" t="s">
        <v>2393</v>
      </c>
      <c r="D43" s="574" t="s">
        <v>2083</v>
      </c>
      <c r="E43" s="574" t="s">
        <v>2084</v>
      </c>
      <c r="F43" s="574" t="s">
        <v>16</v>
      </c>
      <c r="G43" s="651">
        <v>0</v>
      </c>
      <c r="H43" s="651">
        <v>0</v>
      </c>
      <c r="I43" s="559" t="s">
        <v>756</v>
      </c>
      <c r="J43" s="651">
        <v>0</v>
      </c>
      <c r="K43" s="574" t="s">
        <v>1053</v>
      </c>
      <c r="L43" s="557" t="s">
        <v>756</v>
      </c>
      <c r="M43" s="574" t="s">
        <v>756</v>
      </c>
      <c r="N43" s="574" t="s">
        <v>756</v>
      </c>
      <c r="O43" s="574" t="s">
        <v>756</v>
      </c>
      <c r="P43" s="574" t="s">
        <v>756</v>
      </c>
      <c r="Q43" s="574" t="s">
        <v>756</v>
      </c>
      <c r="R43" s="574" t="s">
        <v>756</v>
      </c>
      <c r="S43" s="560">
        <v>41374</v>
      </c>
      <c r="T43" s="560" t="s">
        <v>539</v>
      </c>
      <c r="U43" s="560">
        <v>41513</v>
      </c>
      <c r="V43" s="560">
        <v>41515</v>
      </c>
      <c r="W43" s="653"/>
      <c r="X43" s="653"/>
      <c r="Y43" s="653"/>
      <c r="Z43" s="653"/>
      <c r="AA43" s="653"/>
      <c r="AB43" s="653"/>
      <c r="AC43" s="653"/>
      <c r="AD43" s="653"/>
      <c r="AE43" s="653"/>
      <c r="AF43" s="653"/>
      <c r="AG43" s="653"/>
      <c r="AH43" s="653"/>
      <c r="AI43" s="653"/>
      <c r="AJ43" s="653"/>
      <c r="AK43" s="653"/>
      <c r="AL43" s="653"/>
      <c r="AM43" s="653"/>
      <c r="AN43" s="653"/>
      <c r="AO43" s="564">
        <v>41577</v>
      </c>
      <c r="AP43" s="564">
        <v>41577</v>
      </c>
      <c r="AQ43" s="653"/>
      <c r="AR43" s="574" t="s">
        <v>173</v>
      </c>
      <c r="AS43" s="387" t="s">
        <v>1259</v>
      </c>
    </row>
    <row r="44" spans="1:45" ht="76.5" x14ac:dyDescent="0.2">
      <c r="A44" s="556" t="s">
        <v>2277</v>
      </c>
      <c r="B44" s="557" t="s">
        <v>794</v>
      </c>
      <c r="C44" s="574" t="s">
        <v>2224</v>
      </c>
      <c r="D44" s="557" t="s">
        <v>1688</v>
      </c>
      <c r="E44" s="574" t="s">
        <v>2191</v>
      </c>
      <c r="F44" s="574" t="s">
        <v>17</v>
      </c>
      <c r="G44" s="651">
        <v>200894092</v>
      </c>
      <c r="H44" s="651">
        <v>186013048</v>
      </c>
      <c r="I44" s="559" t="s">
        <v>756</v>
      </c>
      <c r="J44" s="651">
        <v>14881044</v>
      </c>
      <c r="K44" s="557" t="s">
        <v>471</v>
      </c>
      <c r="L44" s="557" t="s">
        <v>756</v>
      </c>
      <c r="M44" s="557" t="s">
        <v>2460</v>
      </c>
      <c r="N44" s="574">
        <v>297</v>
      </c>
      <c r="O44" s="560">
        <v>41507</v>
      </c>
      <c r="P44" s="574">
        <v>524</v>
      </c>
      <c r="Q44" s="560">
        <v>41514</v>
      </c>
      <c r="R44" s="574" t="s">
        <v>1877</v>
      </c>
      <c r="S44" s="560">
        <v>41555</v>
      </c>
      <c r="T44" s="560" t="s">
        <v>593</v>
      </c>
      <c r="U44" s="560">
        <v>41514</v>
      </c>
      <c r="V44" s="560">
        <v>41593</v>
      </c>
      <c r="W44" s="653"/>
      <c r="X44" s="653"/>
      <c r="Y44" s="653"/>
      <c r="Z44" s="653"/>
      <c r="AA44" s="653"/>
      <c r="AB44" s="653"/>
      <c r="AC44" s="653"/>
      <c r="AD44" s="653"/>
      <c r="AE44" s="653"/>
      <c r="AF44" s="653"/>
      <c r="AG44" s="653"/>
      <c r="AH44" s="653"/>
      <c r="AI44" s="653"/>
      <c r="AJ44" s="653"/>
      <c r="AK44" s="653"/>
      <c r="AL44" s="653"/>
      <c r="AM44" s="653"/>
      <c r="AN44" s="653"/>
      <c r="AO44" s="564">
        <v>41786</v>
      </c>
      <c r="AP44" s="564">
        <v>41855</v>
      </c>
      <c r="AQ44" s="653"/>
      <c r="AR44" s="653"/>
      <c r="AS44" s="387" t="s">
        <v>1259</v>
      </c>
    </row>
    <row r="45" spans="1:45" ht="102" x14ac:dyDescent="0.2">
      <c r="A45" s="556" t="s">
        <v>2644</v>
      </c>
      <c r="B45" s="557" t="s">
        <v>794</v>
      </c>
      <c r="C45" s="574" t="s">
        <v>2224</v>
      </c>
      <c r="D45" s="557" t="s">
        <v>1688</v>
      </c>
      <c r="E45" s="574" t="s">
        <v>2191</v>
      </c>
      <c r="F45" s="574" t="s">
        <v>21</v>
      </c>
      <c r="G45" s="651">
        <v>210943421</v>
      </c>
      <c r="H45" s="651">
        <v>196943421</v>
      </c>
      <c r="I45" s="559" t="s">
        <v>756</v>
      </c>
      <c r="J45" s="651">
        <v>14000000</v>
      </c>
      <c r="K45" s="557" t="s">
        <v>471</v>
      </c>
      <c r="L45" s="557" t="s">
        <v>756</v>
      </c>
      <c r="M45" s="557" t="s">
        <v>2460</v>
      </c>
      <c r="N45" s="574">
        <v>313</v>
      </c>
      <c r="O45" s="652">
        <v>41521</v>
      </c>
      <c r="P45" s="574">
        <v>578</v>
      </c>
      <c r="Q45" s="560">
        <v>41537</v>
      </c>
      <c r="R45" s="574">
        <v>3003067</v>
      </c>
      <c r="S45" s="560">
        <v>41625</v>
      </c>
      <c r="T45" s="574" t="s">
        <v>2324</v>
      </c>
      <c r="U45" s="652">
        <v>41521</v>
      </c>
      <c r="V45" s="560">
        <v>41634</v>
      </c>
      <c r="W45" s="653"/>
      <c r="X45" s="574" t="s">
        <v>1878</v>
      </c>
      <c r="Y45" s="574"/>
      <c r="Z45" s="574"/>
      <c r="AA45" s="574"/>
      <c r="AB45" s="574"/>
      <c r="AC45" s="574"/>
      <c r="AD45" s="653"/>
      <c r="AE45" s="653"/>
      <c r="AF45" s="653"/>
      <c r="AG45" s="653"/>
      <c r="AH45" s="653"/>
      <c r="AI45" s="653"/>
      <c r="AJ45" s="653"/>
      <c r="AK45" s="653"/>
      <c r="AL45" s="653"/>
      <c r="AM45" s="653"/>
      <c r="AN45" s="653"/>
      <c r="AO45" s="653"/>
      <c r="AP45" s="653"/>
      <c r="AQ45" s="653"/>
      <c r="AR45" s="653"/>
      <c r="AS45" s="257" t="s">
        <v>3316</v>
      </c>
    </row>
    <row r="46" spans="1:45" x14ac:dyDescent="0.2">
      <c r="A46" s="641" t="s">
        <v>1701</v>
      </c>
      <c r="B46" s="642" t="s">
        <v>3050</v>
      </c>
      <c r="C46" s="643" t="s">
        <v>1121</v>
      </c>
      <c r="D46" s="643" t="s">
        <v>3050</v>
      </c>
      <c r="E46" s="643" t="s">
        <v>3050</v>
      </c>
      <c r="F46" s="643" t="s">
        <v>3050</v>
      </c>
      <c r="G46" s="644" t="s">
        <v>3050</v>
      </c>
      <c r="H46" s="644" t="s">
        <v>3050</v>
      </c>
      <c r="I46" s="644" t="s">
        <v>3050</v>
      </c>
      <c r="J46" s="644" t="s">
        <v>3050</v>
      </c>
      <c r="K46" s="644" t="s">
        <v>3050</v>
      </c>
      <c r="L46" s="644" t="s">
        <v>3050</v>
      </c>
      <c r="M46" s="644" t="s">
        <v>3050</v>
      </c>
      <c r="N46" s="644" t="s">
        <v>3050</v>
      </c>
      <c r="O46" s="644" t="s">
        <v>3050</v>
      </c>
      <c r="P46" s="644" t="s">
        <v>3050</v>
      </c>
      <c r="Q46" s="644" t="s">
        <v>3050</v>
      </c>
      <c r="R46" s="644" t="s">
        <v>3050</v>
      </c>
      <c r="S46" s="644" t="s">
        <v>3050</v>
      </c>
      <c r="T46" s="644" t="s">
        <v>3050</v>
      </c>
      <c r="U46" s="644" t="s">
        <v>3050</v>
      </c>
      <c r="V46" s="644" t="s">
        <v>3050</v>
      </c>
      <c r="W46" s="644" t="s">
        <v>3050</v>
      </c>
      <c r="X46" s="644" t="s">
        <v>3050</v>
      </c>
      <c r="Y46" s="644" t="s">
        <v>3050</v>
      </c>
      <c r="Z46" s="644" t="s">
        <v>3050</v>
      </c>
      <c r="AA46" s="644" t="s">
        <v>3050</v>
      </c>
      <c r="AB46" s="644" t="s">
        <v>3050</v>
      </c>
      <c r="AC46" s="644" t="s">
        <v>3050</v>
      </c>
      <c r="AD46" s="644" t="s">
        <v>3050</v>
      </c>
      <c r="AE46" s="644" t="s">
        <v>3050</v>
      </c>
      <c r="AF46" s="644" t="s">
        <v>3050</v>
      </c>
      <c r="AG46" s="644" t="s">
        <v>3050</v>
      </c>
      <c r="AH46" s="644" t="s">
        <v>3050</v>
      </c>
      <c r="AI46" s="644" t="s">
        <v>3050</v>
      </c>
      <c r="AJ46" s="644" t="s">
        <v>3050</v>
      </c>
      <c r="AK46" s="644" t="s">
        <v>3050</v>
      </c>
      <c r="AL46" s="644" t="s">
        <v>3050</v>
      </c>
      <c r="AM46" s="644" t="s">
        <v>3050</v>
      </c>
      <c r="AN46" s="644" t="s">
        <v>3050</v>
      </c>
      <c r="AO46" s="644" t="s">
        <v>3050</v>
      </c>
      <c r="AP46" s="644" t="s">
        <v>3050</v>
      </c>
      <c r="AQ46" s="644" t="s">
        <v>3050</v>
      </c>
      <c r="AR46" s="644" t="s">
        <v>3050</v>
      </c>
      <c r="AS46" s="645" t="s">
        <v>3050</v>
      </c>
    </row>
    <row r="47" spans="1:45" ht="38.25" x14ac:dyDescent="0.2">
      <c r="A47" s="556" t="s">
        <v>2449</v>
      </c>
      <c r="B47" s="557" t="s">
        <v>3186</v>
      </c>
      <c r="C47" s="649" t="s">
        <v>1560</v>
      </c>
      <c r="D47" s="650">
        <v>800096807</v>
      </c>
      <c r="E47" s="649" t="s">
        <v>2075</v>
      </c>
      <c r="F47" s="574" t="s">
        <v>32</v>
      </c>
      <c r="G47" s="651">
        <v>0</v>
      </c>
      <c r="H47" s="651">
        <v>0</v>
      </c>
      <c r="I47" s="559" t="s">
        <v>756</v>
      </c>
      <c r="J47" s="651">
        <v>0</v>
      </c>
      <c r="K47" s="574" t="s">
        <v>2237</v>
      </c>
      <c r="L47" s="557" t="s">
        <v>756</v>
      </c>
      <c r="M47" s="557" t="s">
        <v>756</v>
      </c>
      <c r="N47" s="557" t="s">
        <v>756</v>
      </c>
      <c r="O47" s="557" t="s">
        <v>756</v>
      </c>
      <c r="P47" s="557" t="s">
        <v>756</v>
      </c>
      <c r="Q47" s="557" t="s">
        <v>756</v>
      </c>
      <c r="R47" s="557" t="s">
        <v>756</v>
      </c>
      <c r="S47" s="557" t="s">
        <v>756</v>
      </c>
      <c r="T47" s="574" t="s">
        <v>539</v>
      </c>
      <c r="U47" s="560">
        <v>41543</v>
      </c>
      <c r="V47" s="560">
        <v>41543</v>
      </c>
      <c r="W47" s="653"/>
      <c r="X47" s="653"/>
      <c r="Y47" s="653"/>
      <c r="Z47" s="653"/>
      <c r="AA47" s="653"/>
      <c r="AB47" s="653"/>
      <c r="AC47" s="653"/>
      <c r="AD47" s="653"/>
      <c r="AE47" s="653"/>
      <c r="AF47" s="653"/>
      <c r="AG47" s="653"/>
      <c r="AH47" s="653"/>
      <c r="AI47" s="653"/>
      <c r="AJ47" s="653"/>
      <c r="AK47" s="653"/>
      <c r="AL47" s="653"/>
      <c r="AM47" s="653"/>
      <c r="AN47" s="653"/>
      <c r="AO47" s="564">
        <v>41600</v>
      </c>
      <c r="AP47" s="564">
        <v>41600</v>
      </c>
      <c r="AQ47" s="653"/>
      <c r="AR47" s="574" t="s">
        <v>172</v>
      </c>
      <c r="AS47" s="257" t="s">
        <v>1259</v>
      </c>
    </row>
    <row r="48" spans="1:45" ht="102" x14ac:dyDescent="0.2">
      <c r="A48" s="556" t="s">
        <v>1483</v>
      </c>
      <c r="B48" s="557" t="s">
        <v>422</v>
      </c>
      <c r="C48" s="574" t="s">
        <v>33</v>
      </c>
      <c r="D48" s="557" t="s">
        <v>234</v>
      </c>
      <c r="E48" s="557" t="s">
        <v>1940</v>
      </c>
      <c r="F48" s="557" t="s">
        <v>793</v>
      </c>
      <c r="G48" s="656">
        <v>186755609</v>
      </c>
      <c r="H48" s="657">
        <v>169755609</v>
      </c>
      <c r="I48" s="559" t="s">
        <v>756</v>
      </c>
      <c r="J48" s="656">
        <v>17000000</v>
      </c>
      <c r="K48" s="590" t="s">
        <v>3023</v>
      </c>
      <c r="L48" s="557" t="s">
        <v>756</v>
      </c>
      <c r="M48" s="557" t="s">
        <v>2460</v>
      </c>
      <c r="N48" s="574">
        <v>334</v>
      </c>
      <c r="O48" s="560">
        <v>41540</v>
      </c>
      <c r="P48" s="574">
        <v>626</v>
      </c>
      <c r="Q48" s="560">
        <v>41564</v>
      </c>
      <c r="R48" s="574" t="s">
        <v>72</v>
      </c>
      <c r="S48" s="560">
        <v>41583</v>
      </c>
      <c r="T48" s="590" t="s">
        <v>2324</v>
      </c>
      <c r="U48" s="560">
        <v>41556</v>
      </c>
      <c r="V48" s="560">
        <v>41584</v>
      </c>
      <c r="W48" s="653"/>
      <c r="X48" s="653"/>
      <c r="Y48" s="653"/>
      <c r="Z48" s="653"/>
      <c r="AA48" s="653"/>
      <c r="AB48" s="653"/>
      <c r="AC48" s="653"/>
      <c r="AD48" s="653"/>
      <c r="AE48" s="653"/>
      <c r="AF48" s="653"/>
      <c r="AG48" s="653"/>
      <c r="AH48" s="653"/>
      <c r="AI48" s="574" t="s">
        <v>2564</v>
      </c>
      <c r="AJ48" s="653"/>
      <c r="AK48" s="653"/>
      <c r="AL48" s="653"/>
      <c r="AM48" s="653"/>
      <c r="AN48" s="653"/>
      <c r="AO48" s="564">
        <v>41962</v>
      </c>
      <c r="AP48" s="653"/>
      <c r="AQ48" s="653"/>
      <c r="AR48" s="653"/>
      <c r="AS48" s="561" t="s">
        <v>3317</v>
      </c>
    </row>
    <row r="49" spans="1:45" ht="63.75" x14ac:dyDescent="0.2">
      <c r="A49" s="556" t="s">
        <v>723</v>
      </c>
      <c r="B49" s="557" t="s">
        <v>422</v>
      </c>
      <c r="C49" s="574" t="s">
        <v>33</v>
      </c>
      <c r="D49" s="557" t="s">
        <v>234</v>
      </c>
      <c r="E49" s="557" t="s">
        <v>1940</v>
      </c>
      <c r="F49" s="590" t="s">
        <v>2974</v>
      </c>
      <c r="G49" s="656">
        <v>240000000</v>
      </c>
      <c r="H49" s="656">
        <v>220000000</v>
      </c>
      <c r="I49" s="559" t="s">
        <v>756</v>
      </c>
      <c r="J49" s="656">
        <v>20000000</v>
      </c>
      <c r="K49" s="590" t="s">
        <v>651</v>
      </c>
      <c r="L49" s="557" t="s">
        <v>756</v>
      </c>
      <c r="M49" s="557" t="s">
        <v>2460</v>
      </c>
      <c r="N49" s="574">
        <v>330</v>
      </c>
      <c r="O49" s="560">
        <v>41535</v>
      </c>
      <c r="P49" s="574">
        <v>627</v>
      </c>
      <c r="Q49" s="560">
        <v>41564</v>
      </c>
      <c r="R49" s="574" t="s">
        <v>1881</v>
      </c>
      <c r="S49" s="560">
        <v>41563</v>
      </c>
      <c r="T49" s="590" t="s">
        <v>2324</v>
      </c>
      <c r="U49" s="560">
        <v>41556</v>
      </c>
      <c r="V49" s="560">
        <v>41584</v>
      </c>
      <c r="W49" s="653"/>
      <c r="X49" s="653"/>
      <c r="Y49" s="653"/>
      <c r="Z49" s="653"/>
      <c r="AA49" s="653"/>
      <c r="AB49" s="653"/>
      <c r="AC49" s="653"/>
      <c r="AD49" s="653"/>
      <c r="AE49" s="653"/>
      <c r="AF49" s="574" t="s">
        <v>141</v>
      </c>
      <c r="AG49" s="653"/>
      <c r="AH49" s="653"/>
      <c r="AI49" s="653"/>
      <c r="AJ49" s="653"/>
      <c r="AK49" s="653"/>
      <c r="AL49" s="653"/>
      <c r="AM49" s="653"/>
      <c r="AN49" s="653"/>
      <c r="AO49" s="564">
        <v>41661</v>
      </c>
      <c r="AP49" s="564">
        <v>41829</v>
      </c>
      <c r="AQ49" s="653"/>
      <c r="AR49" s="653"/>
      <c r="AS49" s="561" t="s">
        <v>1259</v>
      </c>
    </row>
    <row r="50" spans="1:45" ht="63.75" x14ac:dyDescent="0.2">
      <c r="A50" s="556" t="s">
        <v>2615</v>
      </c>
      <c r="B50" s="557" t="s">
        <v>422</v>
      </c>
      <c r="C50" s="574" t="s">
        <v>2209</v>
      </c>
      <c r="D50" s="557" t="s">
        <v>373</v>
      </c>
      <c r="E50" s="557" t="s">
        <v>1940</v>
      </c>
      <c r="F50" s="658" t="s">
        <v>2174</v>
      </c>
      <c r="G50" s="563">
        <v>185000000</v>
      </c>
      <c r="H50" s="563">
        <v>160000000</v>
      </c>
      <c r="I50" s="559" t="s">
        <v>756</v>
      </c>
      <c r="J50" s="557" t="s">
        <v>1512</v>
      </c>
      <c r="K50" s="557" t="s">
        <v>2028</v>
      </c>
      <c r="L50" s="557" t="s">
        <v>756</v>
      </c>
      <c r="M50" s="557" t="s">
        <v>68</v>
      </c>
      <c r="N50" s="557">
        <v>350</v>
      </c>
      <c r="O50" s="560">
        <v>41547</v>
      </c>
      <c r="P50" s="557">
        <v>681</v>
      </c>
      <c r="Q50" s="560">
        <v>41578</v>
      </c>
      <c r="R50" s="557" t="s">
        <v>69</v>
      </c>
      <c r="S50" s="560">
        <v>41585</v>
      </c>
      <c r="T50" s="559" t="s">
        <v>539</v>
      </c>
      <c r="U50" s="560">
        <v>41571</v>
      </c>
      <c r="V50" s="560">
        <v>41585</v>
      </c>
      <c r="W50" s="557"/>
      <c r="X50" s="557"/>
      <c r="Y50" s="557"/>
      <c r="Z50" s="557"/>
      <c r="AA50" s="557"/>
      <c r="AB50" s="557"/>
      <c r="AC50" s="557"/>
      <c r="AD50" s="557"/>
      <c r="AE50" s="557"/>
      <c r="AF50" s="557"/>
      <c r="AG50" s="557"/>
      <c r="AH50" s="557" t="s">
        <v>73</v>
      </c>
      <c r="AI50" s="557"/>
      <c r="AJ50" s="557"/>
      <c r="AK50" s="557"/>
      <c r="AL50" s="557"/>
      <c r="AM50" s="557"/>
      <c r="AN50" s="557"/>
      <c r="AO50" s="564">
        <v>41647</v>
      </c>
      <c r="AP50" s="564">
        <v>41647</v>
      </c>
      <c r="AQ50" s="557"/>
      <c r="AR50" s="557"/>
      <c r="AS50" s="561" t="s">
        <v>1259</v>
      </c>
    </row>
    <row r="51" spans="1:45" ht="102" x14ac:dyDescent="0.2">
      <c r="A51" s="556" t="s">
        <v>2616</v>
      </c>
      <c r="B51" s="557" t="s">
        <v>422</v>
      </c>
      <c r="C51" s="574" t="s">
        <v>2209</v>
      </c>
      <c r="D51" s="557" t="s">
        <v>373</v>
      </c>
      <c r="E51" s="557" t="s">
        <v>1940</v>
      </c>
      <c r="F51" s="590" t="s">
        <v>66</v>
      </c>
      <c r="G51" s="651">
        <v>142869168</v>
      </c>
      <c r="H51" s="651">
        <v>132369168</v>
      </c>
      <c r="I51" s="559" t="s">
        <v>756</v>
      </c>
      <c r="J51" s="563">
        <v>10500000</v>
      </c>
      <c r="K51" s="559" t="s">
        <v>2028</v>
      </c>
      <c r="L51" s="559" t="s">
        <v>756</v>
      </c>
      <c r="M51" s="559" t="s">
        <v>67</v>
      </c>
      <c r="N51" s="559">
        <v>356</v>
      </c>
      <c r="O51" s="560">
        <v>41556</v>
      </c>
      <c r="P51" s="559">
        <v>689</v>
      </c>
      <c r="Q51" s="560">
        <v>41579</v>
      </c>
      <c r="R51" s="559" t="s">
        <v>3318</v>
      </c>
      <c r="S51" s="560">
        <v>41593</v>
      </c>
      <c r="T51" s="559" t="s">
        <v>539</v>
      </c>
      <c r="U51" s="560">
        <v>41579</v>
      </c>
      <c r="V51" s="560">
        <v>41593</v>
      </c>
      <c r="W51" s="561" t="s">
        <v>2382</v>
      </c>
      <c r="X51" s="561" t="s">
        <v>2382</v>
      </c>
      <c r="Y51" s="561" t="s">
        <v>2382</v>
      </c>
      <c r="Z51" s="561" t="s">
        <v>2382</v>
      </c>
      <c r="AA51" s="561" t="s">
        <v>2382</v>
      </c>
      <c r="AB51" s="561" t="s">
        <v>2382</v>
      </c>
      <c r="AC51" s="561" t="s">
        <v>2382</v>
      </c>
      <c r="AD51" s="561" t="s">
        <v>2382</v>
      </c>
      <c r="AE51" s="561" t="s">
        <v>2382</v>
      </c>
      <c r="AF51" s="561" t="s">
        <v>2382</v>
      </c>
      <c r="AG51" s="561" t="s">
        <v>2382</v>
      </c>
      <c r="AH51" s="559" t="s">
        <v>142</v>
      </c>
      <c r="AI51" s="561" t="s">
        <v>2382</v>
      </c>
      <c r="AJ51" s="561" t="s">
        <v>2382</v>
      </c>
      <c r="AK51" s="561" t="s">
        <v>2382</v>
      </c>
      <c r="AL51" s="561" t="s">
        <v>2382</v>
      </c>
      <c r="AM51" s="561" t="s">
        <v>2382</v>
      </c>
      <c r="AN51" s="561" t="s">
        <v>2382</v>
      </c>
      <c r="AO51" s="564">
        <v>41655</v>
      </c>
      <c r="AP51" s="564">
        <v>41655</v>
      </c>
      <c r="AQ51" s="561" t="s">
        <v>2382</v>
      </c>
      <c r="AR51" s="561" t="s">
        <v>2382</v>
      </c>
      <c r="AS51" s="561" t="s">
        <v>1259</v>
      </c>
    </row>
    <row r="52" spans="1:45" ht="127.5" x14ac:dyDescent="0.2">
      <c r="A52" s="556" t="s">
        <v>1597</v>
      </c>
      <c r="B52" s="557" t="s">
        <v>422</v>
      </c>
      <c r="C52" s="557" t="s">
        <v>3003</v>
      </c>
      <c r="D52" s="557" t="s">
        <v>3004</v>
      </c>
      <c r="E52" s="557" t="s">
        <v>3096</v>
      </c>
      <c r="F52" s="557" t="s">
        <v>3005</v>
      </c>
      <c r="G52" s="563">
        <v>243685482</v>
      </c>
      <c r="H52" s="563">
        <v>220168620</v>
      </c>
      <c r="I52" s="557"/>
      <c r="J52" s="557"/>
      <c r="K52" s="557"/>
      <c r="L52" s="557"/>
      <c r="M52" s="557"/>
      <c r="N52" s="557"/>
      <c r="O52" s="557"/>
      <c r="P52" s="557"/>
      <c r="Q52" s="557"/>
      <c r="R52" s="557"/>
      <c r="S52" s="557"/>
      <c r="T52" s="557"/>
      <c r="U52" s="560">
        <v>41579</v>
      </c>
      <c r="V52" s="557"/>
      <c r="W52" s="557"/>
      <c r="X52" s="557"/>
      <c r="Y52" s="557"/>
      <c r="Z52" s="557"/>
      <c r="AA52" s="557"/>
      <c r="AB52" s="557"/>
      <c r="AC52" s="557"/>
      <c r="AD52" s="557"/>
      <c r="AE52" s="557"/>
      <c r="AF52" s="557"/>
      <c r="AG52" s="557"/>
      <c r="AH52" s="557"/>
      <c r="AI52" s="557"/>
      <c r="AJ52" s="557"/>
      <c r="AK52" s="557"/>
      <c r="AL52" s="557"/>
      <c r="AM52" s="557"/>
      <c r="AN52" s="557"/>
      <c r="AO52" s="564">
        <v>41715</v>
      </c>
      <c r="AP52" s="557"/>
      <c r="AQ52" s="557"/>
      <c r="AR52" s="557"/>
      <c r="AS52" s="561" t="s">
        <v>1259</v>
      </c>
    </row>
    <row r="53" spans="1:45" ht="127.5" x14ac:dyDescent="0.2">
      <c r="A53" s="556" t="s">
        <v>1810</v>
      </c>
      <c r="B53" s="557" t="s">
        <v>422</v>
      </c>
      <c r="C53" s="574" t="s">
        <v>2209</v>
      </c>
      <c r="D53" s="557" t="s">
        <v>373</v>
      </c>
      <c r="E53" s="557" t="s">
        <v>1940</v>
      </c>
      <c r="F53" s="590" t="s">
        <v>70</v>
      </c>
      <c r="G53" s="563">
        <v>127026219</v>
      </c>
      <c r="H53" s="563">
        <v>115026219</v>
      </c>
      <c r="I53" s="557" t="s">
        <v>756</v>
      </c>
      <c r="J53" s="563">
        <v>12000000</v>
      </c>
      <c r="K53" s="557" t="s">
        <v>75</v>
      </c>
      <c r="L53" s="557" t="s">
        <v>756</v>
      </c>
      <c r="M53" s="557" t="s">
        <v>2460</v>
      </c>
      <c r="N53" s="557">
        <v>362</v>
      </c>
      <c r="O53" s="560">
        <v>41565</v>
      </c>
      <c r="P53" s="557">
        <v>691</v>
      </c>
      <c r="Q53" s="560">
        <v>41579</v>
      </c>
      <c r="R53" s="557" t="s">
        <v>76</v>
      </c>
      <c r="S53" s="560">
        <v>41597</v>
      </c>
      <c r="T53" s="562" t="s">
        <v>593</v>
      </c>
      <c r="U53" s="560">
        <v>41579</v>
      </c>
      <c r="V53" s="560">
        <v>41607</v>
      </c>
      <c r="W53" s="557"/>
      <c r="X53" s="557"/>
      <c r="Y53" s="557"/>
      <c r="Z53" s="557"/>
      <c r="AA53" s="557"/>
      <c r="AB53" s="557"/>
      <c r="AC53" s="557"/>
      <c r="AD53" s="557"/>
      <c r="AE53" s="557"/>
      <c r="AF53" s="557"/>
      <c r="AG53" s="557"/>
      <c r="AH53" s="557"/>
      <c r="AI53" s="557" t="s">
        <v>145</v>
      </c>
      <c r="AJ53" s="557"/>
      <c r="AK53" s="557"/>
      <c r="AL53" s="557"/>
      <c r="AM53" s="557"/>
      <c r="AN53" s="557"/>
      <c r="AO53" s="562">
        <v>41729</v>
      </c>
      <c r="AP53" s="562">
        <v>41750</v>
      </c>
      <c r="AQ53" s="557"/>
      <c r="AR53" s="557"/>
      <c r="AS53" s="561" t="s">
        <v>1259</v>
      </c>
    </row>
  </sheetData>
  <mergeCells count="56">
    <mergeCell ref="AS16:AS19"/>
    <mergeCell ref="T17:T19"/>
    <mergeCell ref="U17:U19"/>
    <mergeCell ref="V17:V19"/>
    <mergeCell ref="W17:W19"/>
    <mergeCell ref="X17:X19"/>
    <mergeCell ref="AO16:AO19"/>
    <mergeCell ref="AP16:AP19"/>
    <mergeCell ref="Y17:Y19"/>
    <mergeCell ref="Z17:Z19"/>
    <mergeCell ref="AA17:AA19"/>
    <mergeCell ref="AB17:AB19"/>
    <mergeCell ref="AK18:AK19"/>
    <mergeCell ref="AL18:AL19"/>
    <mergeCell ref="AI18:AI19"/>
    <mergeCell ref="AJ18:AJ19"/>
    <mergeCell ref="AQ16:AQ19"/>
    <mergeCell ref="AR16:AR19"/>
    <mergeCell ref="X16:AE16"/>
    <mergeCell ref="AF16:AF19"/>
    <mergeCell ref="AG16:AG19"/>
    <mergeCell ref="AH16:AN17"/>
    <mergeCell ref="AC17:AC19"/>
    <mergeCell ref="AD17:AD19"/>
    <mergeCell ref="AE17:AE19"/>
    <mergeCell ref="AH18:AH19"/>
    <mergeCell ref="AM18:AM19"/>
    <mergeCell ref="AN18:AN19"/>
    <mergeCell ref="N16:Q17"/>
    <mergeCell ref="R16:R19"/>
    <mergeCell ref="S16:S19"/>
    <mergeCell ref="T16:W16"/>
    <mergeCell ref="N18:N19"/>
    <mergeCell ref="O18:O19"/>
    <mergeCell ref="P18:P19"/>
    <mergeCell ref="Q18:Q19"/>
    <mergeCell ref="G16:J17"/>
    <mergeCell ref="K16:K19"/>
    <mergeCell ref="L16:L19"/>
    <mergeCell ref="M16:M19"/>
    <mergeCell ref="G18:G19"/>
    <mergeCell ref="H18:I18"/>
    <mergeCell ref="J18:J19"/>
    <mergeCell ref="A16:A19"/>
    <mergeCell ref="B16:B19"/>
    <mergeCell ref="C16:E17"/>
    <mergeCell ref="F16:F19"/>
    <mergeCell ref="C18:C19"/>
    <mergeCell ref="D18:D19"/>
    <mergeCell ref="E18:E19"/>
    <mergeCell ref="A1:B11"/>
    <mergeCell ref="C1:E6"/>
    <mergeCell ref="F2:G3"/>
    <mergeCell ref="F6:G7"/>
    <mergeCell ref="C7:E11"/>
    <mergeCell ref="F10:G11"/>
  </mergeCells>
  <phoneticPr fontId="32" type="noConversion"/>
  <pageMargins left="0.75" right="0.75" top="1" bottom="1" header="0" footer="0"/>
  <pageSetup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8"/>
  <sheetViews>
    <sheetView workbookViewId="0">
      <pane xSplit="1" ySplit="20" topLeftCell="B30" activePane="bottomRight" state="frozen"/>
      <selection pane="topRight" activeCell="B1" sqref="B1"/>
      <selection pane="bottomLeft" activeCell="A21" sqref="A21"/>
      <selection pane="bottomRight" activeCell="E30" sqref="E30"/>
    </sheetView>
  </sheetViews>
  <sheetFormatPr baseColWidth="10" defaultRowHeight="12.75" x14ac:dyDescent="0.2"/>
  <cols>
    <col min="1" max="1" width="9.42578125" customWidth="1"/>
    <col min="2" max="2" width="27.42578125" customWidth="1"/>
    <col min="3" max="3" width="26.42578125" customWidth="1"/>
    <col min="4" max="4" width="15.5703125" customWidth="1"/>
    <col min="5" max="5" width="27.7109375" customWidth="1"/>
    <col min="6" max="6" width="20.42578125" customWidth="1"/>
    <col min="7" max="7" width="56.28515625" customWidth="1"/>
    <col min="8" max="8" width="15.5703125" customWidth="1"/>
    <col min="9" max="9" width="16" customWidth="1"/>
    <col min="10" max="10" width="13.28515625" customWidth="1"/>
    <col min="11" max="11" width="14.7109375" customWidth="1"/>
    <col min="12" max="12" width="16.140625" customWidth="1"/>
    <col min="14" max="14" width="13.7109375" customWidth="1"/>
    <col min="19" max="19" width="16.7109375" customWidth="1"/>
    <col min="20" max="20" width="16.140625" customWidth="1"/>
    <col min="23" max="23" width="13" customWidth="1"/>
    <col min="25" max="25" width="12.7109375" customWidth="1"/>
    <col min="28" max="28" width="13" customWidth="1"/>
    <col min="30" max="30" width="13.85546875" bestFit="1" customWidth="1"/>
    <col min="31" max="31" width="12.28515625" bestFit="1" customWidth="1"/>
    <col min="34" max="34" width="13.140625" customWidth="1"/>
    <col min="35" max="35" width="12.85546875" customWidth="1"/>
    <col min="36" max="36" width="15.28515625" customWidth="1"/>
    <col min="37" max="37" width="13" customWidth="1"/>
    <col min="38" max="38" width="12.5703125" customWidth="1"/>
    <col min="39" max="39" width="13" customWidth="1"/>
    <col min="43" max="43" width="14.7109375" customWidth="1"/>
    <col min="44" max="44" width="14.5703125" customWidth="1"/>
    <col min="45" max="45" width="14.140625" customWidth="1"/>
    <col min="47" max="47" width="18.140625" customWidth="1"/>
  </cols>
  <sheetData>
    <row r="1" spans="1:7" x14ac:dyDescent="0.2">
      <c r="A1" s="876"/>
      <c r="B1" s="877"/>
      <c r="C1" s="882" t="s">
        <v>3334</v>
      </c>
      <c r="D1" s="883"/>
      <c r="E1" s="884"/>
      <c r="F1" s="677"/>
      <c r="G1" s="675"/>
    </row>
    <row r="2" spans="1:7" x14ac:dyDescent="0.2">
      <c r="A2" s="878"/>
      <c r="B2" s="879"/>
      <c r="C2" s="885"/>
      <c r="D2" s="883"/>
      <c r="E2" s="884"/>
      <c r="F2" s="865" t="s">
        <v>3338</v>
      </c>
      <c r="G2" s="866"/>
    </row>
    <row r="3" spans="1:7" x14ac:dyDescent="0.2">
      <c r="A3" s="878"/>
      <c r="B3" s="879"/>
      <c r="C3" s="885"/>
      <c r="D3" s="883"/>
      <c r="E3" s="884"/>
      <c r="F3" s="865"/>
      <c r="G3" s="866"/>
    </row>
    <row r="4" spans="1:7" x14ac:dyDescent="0.2">
      <c r="A4" s="878"/>
      <c r="B4" s="879"/>
      <c r="C4" s="885"/>
      <c r="D4" s="883"/>
      <c r="E4" s="884"/>
      <c r="F4" s="678"/>
      <c r="G4" s="679"/>
    </row>
    <row r="5" spans="1:7" x14ac:dyDescent="0.2">
      <c r="A5" s="878"/>
      <c r="B5" s="879"/>
      <c r="C5" s="885"/>
      <c r="D5" s="883"/>
      <c r="E5" s="884"/>
      <c r="F5" s="678"/>
      <c r="G5" s="679"/>
    </row>
    <row r="6" spans="1:7" x14ac:dyDescent="0.2">
      <c r="A6" s="878"/>
      <c r="B6" s="879"/>
      <c r="C6" s="885"/>
      <c r="D6" s="883"/>
      <c r="E6" s="884"/>
      <c r="F6" s="865" t="s">
        <v>3335</v>
      </c>
      <c r="G6" s="866"/>
    </row>
    <row r="7" spans="1:7" x14ac:dyDescent="0.2">
      <c r="A7" s="878"/>
      <c r="B7" s="879"/>
      <c r="C7" s="867" t="s">
        <v>3337</v>
      </c>
      <c r="D7" s="868"/>
      <c r="E7" s="869"/>
      <c r="F7" s="865"/>
      <c r="G7" s="866"/>
    </row>
    <row r="8" spans="1:7" x14ac:dyDescent="0.2">
      <c r="A8" s="878"/>
      <c r="B8" s="879"/>
      <c r="C8" s="870"/>
      <c r="D8" s="868"/>
      <c r="E8" s="869"/>
      <c r="F8" s="680"/>
      <c r="G8" s="681"/>
    </row>
    <row r="9" spans="1:7" x14ac:dyDescent="0.2">
      <c r="A9" s="878"/>
      <c r="B9" s="879"/>
      <c r="C9" s="870"/>
      <c r="D9" s="868"/>
      <c r="E9" s="869"/>
      <c r="F9" s="680"/>
      <c r="G9" s="681"/>
    </row>
    <row r="10" spans="1:7" x14ac:dyDescent="0.2">
      <c r="A10" s="878"/>
      <c r="B10" s="879"/>
      <c r="C10" s="870"/>
      <c r="D10" s="868"/>
      <c r="E10" s="869"/>
      <c r="F10" s="865" t="s">
        <v>3336</v>
      </c>
      <c r="G10" s="866"/>
    </row>
    <row r="11" spans="1:7" x14ac:dyDescent="0.2">
      <c r="A11" s="880"/>
      <c r="B11" s="881"/>
      <c r="C11" s="870"/>
      <c r="D11" s="868"/>
      <c r="E11" s="869"/>
      <c r="F11" s="871"/>
      <c r="G11" s="872"/>
    </row>
    <row r="17" spans="1:70" s="110" customFormat="1" ht="21.75" customHeight="1" x14ac:dyDescent="0.2">
      <c r="A17" s="966" t="s">
        <v>566</v>
      </c>
      <c r="B17" s="966" t="s">
        <v>565</v>
      </c>
      <c r="C17" s="969" t="s">
        <v>564</v>
      </c>
      <c r="D17" s="1067"/>
      <c r="E17" s="1067"/>
      <c r="F17" s="1068"/>
      <c r="G17" s="1072" t="s">
        <v>563</v>
      </c>
      <c r="H17" s="969" t="s">
        <v>562</v>
      </c>
      <c r="I17" s="1067"/>
      <c r="J17" s="1067"/>
      <c r="K17" s="1068"/>
      <c r="L17" s="966" t="s">
        <v>561</v>
      </c>
      <c r="M17" s="966" t="s">
        <v>975</v>
      </c>
      <c r="N17" s="966" t="s">
        <v>560</v>
      </c>
      <c r="O17" s="969" t="s">
        <v>559</v>
      </c>
      <c r="P17" s="1067"/>
      <c r="Q17" s="1067"/>
      <c r="R17" s="1068"/>
      <c r="S17" s="966" t="s">
        <v>558</v>
      </c>
      <c r="T17" s="966" t="s">
        <v>1964</v>
      </c>
      <c r="U17" s="966" t="s">
        <v>557</v>
      </c>
      <c r="V17" s="993" t="s">
        <v>556</v>
      </c>
      <c r="W17" s="1074"/>
      <c r="X17" s="1074"/>
      <c r="Y17" s="1073"/>
      <c r="Z17" s="993" t="s">
        <v>555</v>
      </c>
      <c r="AA17" s="1074"/>
      <c r="AB17" s="1074"/>
      <c r="AC17" s="1074"/>
      <c r="AD17" s="1074"/>
      <c r="AE17" s="1074"/>
      <c r="AF17" s="1074"/>
      <c r="AG17" s="1073"/>
      <c r="AH17" s="966" t="s">
        <v>554</v>
      </c>
      <c r="AI17" s="966" t="s">
        <v>553</v>
      </c>
      <c r="AJ17" s="1016" t="s">
        <v>552</v>
      </c>
      <c r="AK17" s="1067"/>
      <c r="AL17" s="1067"/>
      <c r="AM17" s="1067"/>
      <c r="AN17" s="1067"/>
      <c r="AO17" s="1067"/>
      <c r="AP17" s="1068"/>
      <c r="AQ17" s="984" t="s">
        <v>551</v>
      </c>
      <c r="AR17" s="984" t="s">
        <v>550</v>
      </c>
      <c r="AS17" s="1026" t="s">
        <v>1509</v>
      </c>
      <c r="AT17" s="1075" t="s">
        <v>1097</v>
      </c>
      <c r="AU17" s="1076" t="s">
        <v>549</v>
      </c>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row>
    <row r="18" spans="1:70" s="110" customFormat="1" ht="21.75" customHeight="1" x14ac:dyDescent="0.2">
      <c r="A18" s="953"/>
      <c r="B18" s="953"/>
      <c r="C18" s="1069"/>
      <c r="D18" s="1070"/>
      <c r="E18" s="1070"/>
      <c r="F18" s="1071"/>
      <c r="G18" s="999"/>
      <c r="H18" s="1069"/>
      <c r="I18" s="1070"/>
      <c r="J18" s="1070"/>
      <c r="K18" s="1071"/>
      <c r="L18" s="967"/>
      <c r="M18" s="967"/>
      <c r="N18" s="967"/>
      <c r="O18" s="1069"/>
      <c r="P18" s="1070"/>
      <c r="Q18" s="1070"/>
      <c r="R18" s="1071"/>
      <c r="S18" s="967"/>
      <c r="T18" s="967"/>
      <c r="U18" s="967"/>
      <c r="V18" s="966" t="s">
        <v>548</v>
      </c>
      <c r="W18" s="966" t="s">
        <v>589</v>
      </c>
      <c r="X18" s="966" t="s">
        <v>588</v>
      </c>
      <c r="Y18" s="966" t="s">
        <v>587</v>
      </c>
      <c r="Z18" s="966" t="s">
        <v>586</v>
      </c>
      <c r="AA18" s="966" t="s">
        <v>204</v>
      </c>
      <c r="AB18" s="966" t="s">
        <v>203</v>
      </c>
      <c r="AC18" s="966" t="s">
        <v>257</v>
      </c>
      <c r="AD18" s="986" t="s">
        <v>256</v>
      </c>
      <c r="AE18" s="986" t="s">
        <v>255</v>
      </c>
      <c r="AF18" s="986" t="s">
        <v>254</v>
      </c>
      <c r="AG18" s="986" t="s">
        <v>3046</v>
      </c>
      <c r="AH18" s="967"/>
      <c r="AI18" s="967"/>
      <c r="AJ18" s="1069"/>
      <c r="AK18" s="1070"/>
      <c r="AL18" s="1070"/>
      <c r="AM18" s="1070"/>
      <c r="AN18" s="1070"/>
      <c r="AO18" s="1070"/>
      <c r="AP18" s="1071"/>
      <c r="AQ18" s="1029"/>
      <c r="AR18" s="1029"/>
      <c r="AS18" s="1027"/>
      <c r="AT18" s="1079"/>
      <c r="AU18" s="1077"/>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row>
    <row r="19" spans="1:70" s="110" customFormat="1" ht="20.25" customHeight="1" x14ac:dyDescent="0.2">
      <c r="A19" s="953"/>
      <c r="B19" s="953"/>
      <c r="C19" s="966" t="s">
        <v>2300</v>
      </c>
      <c r="D19" s="966" t="s">
        <v>3044</v>
      </c>
      <c r="E19" s="493" t="s">
        <v>1004</v>
      </c>
      <c r="F19" s="966" t="s">
        <v>3021</v>
      </c>
      <c r="G19" s="999"/>
      <c r="H19" s="966" t="s">
        <v>3042</v>
      </c>
      <c r="I19" s="989" t="s">
        <v>3041</v>
      </c>
      <c r="J19" s="1073"/>
      <c r="K19" s="966" t="s">
        <v>2303</v>
      </c>
      <c r="L19" s="967"/>
      <c r="M19" s="967"/>
      <c r="N19" s="967"/>
      <c r="O19" s="966" t="s">
        <v>493</v>
      </c>
      <c r="P19" s="966" t="s">
        <v>3012</v>
      </c>
      <c r="Q19" s="966" t="s">
        <v>1179</v>
      </c>
      <c r="R19" s="966" t="s">
        <v>1178</v>
      </c>
      <c r="S19" s="967"/>
      <c r="T19" s="967"/>
      <c r="U19" s="967"/>
      <c r="V19" s="967"/>
      <c r="W19" s="967"/>
      <c r="X19" s="967"/>
      <c r="Y19" s="967"/>
      <c r="Z19" s="967"/>
      <c r="AA19" s="967"/>
      <c r="AB19" s="967"/>
      <c r="AC19" s="967"/>
      <c r="AD19" s="987"/>
      <c r="AE19" s="987"/>
      <c r="AF19" s="987"/>
      <c r="AG19" s="987"/>
      <c r="AH19" s="967"/>
      <c r="AI19" s="967"/>
      <c r="AJ19" s="1020" t="s">
        <v>2252</v>
      </c>
      <c r="AK19" s="984" t="s">
        <v>152</v>
      </c>
      <c r="AL19" s="984" t="s">
        <v>153</v>
      </c>
      <c r="AM19" s="984" t="s">
        <v>154</v>
      </c>
      <c r="AN19" s="984" t="s">
        <v>155</v>
      </c>
      <c r="AO19" s="984" t="s">
        <v>156</v>
      </c>
      <c r="AP19" s="984" t="s">
        <v>3179</v>
      </c>
      <c r="AQ19" s="1029"/>
      <c r="AR19" s="1029"/>
      <c r="AS19" s="1027"/>
      <c r="AT19" s="1079"/>
      <c r="AU19" s="1077"/>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row>
    <row r="20" spans="1:70" s="110" customFormat="1" ht="17.25" customHeight="1" x14ac:dyDescent="0.2">
      <c r="A20" s="954"/>
      <c r="B20" s="954"/>
      <c r="C20" s="954"/>
      <c r="D20" s="954"/>
      <c r="E20" s="488"/>
      <c r="F20" s="954"/>
      <c r="G20" s="1000"/>
      <c r="H20" s="954"/>
      <c r="I20" s="139" t="s">
        <v>1511</v>
      </c>
      <c r="J20" s="139" t="s">
        <v>1512</v>
      </c>
      <c r="K20" s="954"/>
      <c r="L20" s="968"/>
      <c r="M20" s="968"/>
      <c r="N20" s="968"/>
      <c r="O20" s="954"/>
      <c r="P20" s="954"/>
      <c r="Q20" s="954"/>
      <c r="R20" s="954"/>
      <c r="S20" s="968"/>
      <c r="T20" s="488"/>
      <c r="U20" s="968"/>
      <c r="V20" s="968"/>
      <c r="W20" s="968"/>
      <c r="X20" s="968"/>
      <c r="Y20" s="968"/>
      <c r="Z20" s="968"/>
      <c r="AA20" s="968"/>
      <c r="AB20" s="968"/>
      <c r="AC20" s="968"/>
      <c r="AD20" s="988"/>
      <c r="AE20" s="988"/>
      <c r="AF20" s="988"/>
      <c r="AG20" s="988"/>
      <c r="AH20" s="968"/>
      <c r="AI20" s="968"/>
      <c r="AJ20" s="954"/>
      <c r="AK20" s="954"/>
      <c r="AL20" s="954"/>
      <c r="AM20" s="954"/>
      <c r="AN20" s="954"/>
      <c r="AO20" s="954"/>
      <c r="AP20" s="954"/>
      <c r="AQ20" s="985"/>
      <c r="AR20" s="985"/>
      <c r="AS20" s="1028"/>
      <c r="AT20" s="1080"/>
      <c r="AU20" s="107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row>
    <row r="21" spans="1:70" ht="114.75" x14ac:dyDescent="0.2">
      <c r="A21" s="133" t="s">
        <v>3144</v>
      </c>
      <c r="B21" s="130" t="s">
        <v>1002</v>
      </c>
      <c r="C21" s="130" t="s">
        <v>94</v>
      </c>
      <c r="D21" s="130" t="s">
        <v>234</v>
      </c>
      <c r="E21" s="495" t="s">
        <v>1006</v>
      </c>
      <c r="F21" s="130" t="s">
        <v>111</v>
      </c>
      <c r="G21" s="6" t="s">
        <v>990</v>
      </c>
      <c r="H21" s="134">
        <v>540500000</v>
      </c>
      <c r="I21" s="146">
        <v>470000000</v>
      </c>
      <c r="J21" s="146" t="s">
        <v>997</v>
      </c>
      <c r="K21" s="138">
        <v>70500000</v>
      </c>
      <c r="L21" s="130" t="s">
        <v>2028</v>
      </c>
      <c r="M21" s="130" t="s">
        <v>2185</v>
      </c>
      <c r="N21" s="130" t="s">
        <v>991</v>
      </c>
      <c r="O21" s="133" t="s">
        <v>2609</v>
      </c>
      <c r="P21" s="132">
        <v>41655</v>
      </c>
      <c r="Q21" s="133" t="s">
        <v>992</v>
      </c>
      <c r="R21" s="132">
        <v>41659</v>
      </c>
      <c r="S21" s="133" t="s">
        <v>993</v>
      </c>
      <c r="T21" s="133" t="s">
        <v>994</v>
      </c>
      <c r="U21" s="132">
        <v>41656</v>
      </c>
      <c r="V21" s="132" t="s">
        <v>764</v>
      </c>
      <c r="W21" s="132">
        <v>41655</v>
      </c>
      <c r="X21" s="149">
        <v>41663</v>
      </c>
      <c r="Y21" s="132"/>
      <c r="Z21" s="122"/>
      <c r="AA21" s="122" t="s">
        <v>3218</v>
      </c>
      <c r="AB21" s="553">
        <v>41891</v>
      </c>
      <c r="AC21" s="553">
        <v>41891</v>
      </c>
      <c r="AD21" s="469">
        <v>161341797</v>
      </c>
      <c r="AE21" s="469"/>
      <c r="AF21" s="122"/>
      <c r="AG21" s="122"/>
      <c r="AH21" s="132"/>
      <c r="AI21" s="122"/>
      <c r="AJ21" s="469"/>
      <c r="AK21" s="132" t="s">
        <v>3170</v>
      </c>
      <c r="AL21" s="127"/>
      <c r="AM21" s="127"/>
      <c r="AN21" s="122"/>
      <c r="AO21" s="122"/>
      <c r="AP21" s="122"/>
      <c r="AQ21" s="516">
        <v>42030</v>
      </c>
      <c r="AR21" s="126"/>
      <c r="AS21" s="126"/>
      <c r="AT21" s="10"/>
      <c r="AU21" s="130"/>
    </row>
    <row r="22" spans="1:70" ht="102" x14ac:dyDescent="0.2">
      <c r="A22" s="133" t="s">
        <v>3145</v>
      </c>
      <c r="B22" s="130" t="s">
        <v>1941</v>
      </c>
      <c r="C22" s="130" t="s">
        <v>95</v>
      </c>
      <c r="D22" s="130" t="s">
        <v>215</v>
      </c>
      <c r="E22" s="495" t="s">
        <v>1007</v>
      </c>
      <c r="F22" s="130" t="s">
        <v>995</v>
      </c>
      <c r="G22" s="6" t="s">
        <v>996</v>
      </c>
      <c r="H22" s="146">
        <v>80000000</v>
      </c>
      <c r="I22" s="146">
        <v>60000000</v>
      </c>
      <c r="J22" s="12" t="s">
        <v>997</v>
      </c>
      <c r="K22" s="146">
        <v>20000000</v>
      </c>
      <c r="L22" s="130" t="s">
        <v>3315</v>
      </c>
      <c r="M22" s="130" t="s">
        <v>2185</v>
      </c>
      <c r="N22" s="136" t="s">
        <v>998</v>
      </c>
      <c r="O22" s="133" t="s">
        <v>999</v>
      </c>
      <c r="P22" s="132">
        <v>41656</v>
      </c>
      <c r="Q22" s="133" t="s">
        <v>1000</v>
      </c>
      <c r="R22" s="132">
        <v>41660</v>
      </c>
      <c r="S22" s="133" t="s">
        <v>1001</v>
      </c>
      <c r="T22" s="133" t="s">
        <v>994</v>
      </c>
      <c r="U22" s="132">
        <v>41657</v>
      </c>
      <c r="V22" s="132" t="s">
        <v>603</v>
      </c>
      <c r="W22" s="132">
        <v>41655</v>
      </c>
      <c r="X22" s="149">
        <v>41663</v>
      </c>
      <c r="Y22" s="473"/>
      <c r="Z22" s="470"/>
      <c r="AA22" s="470"/>
      <c r="AB22" s="470"/>
      <c r="AC22" s="470"/>
      <c r="AD22" s="471"/>
      <c r="AE22" s="471"/>
      <c r="AF22" s="470"/>
      <c r="AG22" s="470"/>
      <c r="AH22" s="473"/>
      <c r="AI22" s="470"/>
      <c r="AJ22" s="471"/>
      <c r="AK22" s="473"/>
      <c r="AL22" s="473"/>
      <c r="AM22" s="473"/>
      <c r="AN22" s="470"/>
      <c r="AO22" s="470"/>
      <c r="AP22" s="470"/>
      <c r="AQ22" s="516">
        <v>41843</v>
      </c>
      <c r="AR22" s="209">
        <v>41877</v>
      </c>
      <c r="AS22" s="474"/>
      <c r="AT22" s="475"/>
      <c r="AU22" s="470"/>
    </row>
    <row r="23" spans="1:70" ht="63.75" x14ac:dyDescent="0.2">
      <c r="A23" s="133" t="s">
        <v>2475</v>
      </c>
      <c r="B23" s="130" t="s">
        <v>1941</v>
      </c>
      <c r="C23" s="130" t="s">
        <v>96</v>
      </c>
      <c r="D23" s="130" t="s">
        <v>2176</v>
      </c>
      <c r="E23" s="494" t="s">
        <v>1005</v>
      </c>
      <c r="F23" s="130" t="s">
        <v>1003</v>
      </c>
      <c r="G23" s="6" t="s">
        <v>1008</v>
      </c>
      <c r="H23" s="146">
        <v>62000000</v>
      </c>
      <c r="I23" s="148">
        <v>50000000</v>
      </c>
      <c r="J23" s="12" t="s">
        <v>997</v>
      </c>
      <c r="K23" s="138">
        <v>12000000</v>
      </c>
      <c r="L23" s="130" t="s">
        <v>1110</v>
      </c>
      <c r="M23" s="130" t="s">
        <v>2185</v>
      </c>
      <c r="N23" s="136" t="s">
        <v>1009</v>
      </c>
      <c r="O23" s="133" t="s">
        <v>2604</v>
      </c>
      <c r="P23" s="132">
        <v>41657</v>
      </c>
      <c r="Q23" s="133" t="s">
        <v>1169</v>
      </c>
      <c r="R23" s="132">
        <v>41661</v>
      </c>
      <c r="S23" s="460"/>
      <c r="T23" s="133" t="s">
        <v>994</v>
      </c>
      <c r="U23" s="132">
        <v>41658</v>
      </c>
      <c r="V23" s="132" t="s">
        <v>2480</v>
      </c>
      <c r="W23" s="132">
        <v>41655</v>
      </c>
      <c r="X23" s="149">
        <v>41663</v>
      </c>
      <c r="Y23" s="473"/>
      <c r="Z23" s="473"/>
      <c r="AA23" s="470"/>
      <c r="AB23" s="470"/>
      <c r="AC23" s="470"/>
      <c r="AD23" s="471"/>
      <c r="AE23" s="471"/>
      <c r="AF23" s="470"/>
      <c r="AG23" s="470"/>
      <c r="AH23" s="473"/>
      <c r="AI23" s="470"/>
      <c r="AJ23" s="471"/>
      <c r="AK23" s="473"/>
      <c r="AL23" s="473"/>
      <c r="AM23" s="473"/>
      <c r="AN23" s="470"/>
      <c r="AO23" s="470"/>
      <c r="AP23" s="470"/>
      <c r="AQ23" s="470"/>
      <c r="AR23" s="474"/>
      <c r="AS23" s="474"/>
      <c r="AT23" s="475"/>
      <c r="AU23" s="470"/>
    </row>
    <row r="24" spans="1:70" ht="51" x14ac:dyDescent="0.2">
      <c r="A24" s="133" t="s">
        <v>1569</v>
      </c>
      <c r="B24" s="130" t="s">
        <v>1941</v>
      </c>
      <c r="C24" s="130" t="s">
        <v>97</v>
      </c>
      <c r="D24" s="130" t="s">
        <v>373</v>
      </c>
      <c r="E24" s="495" t="s">
        <v>1010</v>
      </c>
      <c r="F24" s="130" t="s">
        <v>1011</v>
      </c>
      <c r="G24" s="6" t="s">
        <v>1012</v>
      </c>
      <c r="H24" s="146">
        <v>114000000</v>
      </c>
      <c r="I24" s="148">
        <v>90000000</v>
      </c>
      <c r="J24" s="12" t="s">
        <v>997</v>
      </c>
      <c r="K24" s="138">
        <v>24000000</v>
      </c>
      <c r="L24" s="130" t="s">
        <v>2028</v>
      </c>
      <c r="M24" s="130" t="s">
        <v>2185</v>
      </c>
      <c r="N24" s="136" t="s">
        <v>1013</v>
      </c>
      <c r="O24" s="133" t="s">
        <v>1722</v>
      </c>
      <c r="P24" s="132">
        <v>41658</v>
      </c>
      <c r="Q24" s="133" t="s">
        <v>1168</v>
      </c>
      <c r="R24" s="132">
        <v>41662</v>
      </c>
      <c r="S24" s="133" t="s">
        <v>1014</v>
      </c>
      <c r="T24" s="133" t="s">
        <v>994</v>
      </c>
      <c r="U24" s="132">
        <v>41659</v>
      </c>
      <c r="V24" s="132" t="s">
        <v>603</v>
      </c>
      <c r="W24" s="132">
        <v>41655</v>
      </c>
      <c r="X24" s="149">
        <v>41663</v>
      </c>
      <c r="Y24" s="473"/>
      <c r="Z24" s="470"/>
      <c r="AA24" s="130" t="s">
        <v>578</v>
      </c>
      <c r="AB24" s="289" t="s">
        <v>2637</v>
      </c>
      <c r="AC24" s="470"/>
      <c r="AD24" s="471"/>
      <c r="AE24" s="471"/>
      <c r="AF24" s="470"/>
      <c r="AG24" s="470"/>
      <c r="AH24" s="473"/>
      <c r="AI24" s="470"/>
      <c r="AJ24" s="471"/>
      <c r="AK24" s="473"/>
      <c r="AL24" s="473"/>
      <c r="AM24" s="473"/>
      <c r="AN24" s="470"/>
      <c r="AO24" s="470"/>
      <c r="AP24" s="470"/>
      <c r="AQ24" s="516">
        <v>41904</v>
      </c>
      <c r="AR24" s="209">
        <v>42044</v>
      </c>
      <c r="AS24" s="474"/>
      <c r="AT24" s="475"/>
      <c r="AU24" s="470"/>
    </row>
    <row r="25" spans="1:70" ht="63.75" x14ac:dyDescent="0.2">
      <c r="A25" s="133" t="s">
        <v>2927</v>
      </c>
      <c r="B25" s="130" t="s">
        <v>1941</v>
      </c>
      <c r="C25" s="130" t="s">
        <v>94</v>
      </c>
      <c r="D25" s="130" t="s">
        <v>234</v>
      </c>
      <c r="E25" s="495" t="s">
        <v>1006</v>
      </c>
      <c r="F25" s="130" t="s">
        <v>1965</v>
      </c>
      <c r="G25" s="6" t="s">
        <v>1966</v>
      </c>
      <c r="H25" s="146">
        <v>287500000</v>
      </c>
      <c r="I25" s="148">
        <v>250000000</v>
      </c>
      <c r="J25" s="10" t="s">
        <v>997</v>
      </c>
      <c r="K25" s="138">
        <v>37500000</v>
      </c>
      <c r="L25" s="130" t="s">
        <v>3245</v>
      </c>
      <c r="M25" s="130" t="s">
        <v>2185</v>
      </c>
      <c r="N25" s="136" t="s">
        <v>1016</v>
      </c>
      <c r="O25" s="133" t="s">
        <v>2610</v>
      </c>
      <c r="P25" s="132">
        <v>41659</v>
      </c>
      <c r="Q25" s="133" t="s">
        <v>1167</v>
      </c>
      <c r="R25" s="132">
        <v>41663</v>
      </c>
      <c r="S25" s="133" t="s">
        <v>1017</v>
      </c>
      <c r="T25" s="133" t="s">
        <v>994</v>
      </c>
      <c r="U25" s="132">
        <v>41660</v>
      </c>
      <c r="V25" s="132" t="s">
        <v>764</v>
      </c>
      <c r="W25" s="132">
        <v>41655</v>
      </c>
      <c r="X25" s="149">
        <v>41663</v>
      </c>
      <c r="Y25" s="132"/>
      <c r="Z25" s="470"/>
      <c r="AA25" s="122" t="s">
        <v>3219</v>
      </c>
      <c r="AB25" s="289">
        <v>41947</v>
      </c>
      <c r="AC25" s="289">
        <v>41947</v>
      </c>
      <c r="AD25" s="138">
        <v>34400000</v>
      </c>
      <c r="AE25" s="471"/>
      <c r="AF25" s="470"/>
      <c r="AG25" s="470"/>
      <c r="AH25" s="473"/>
      <c r="AI25" s="470"/>
      <c r="AJ25" s="501" t="s">
        <v>143</v>
      </c>
      <c r="AK25" s="473"/>
      <c r="AL25" s="473"/>
      <c r="AM25" s="473"/>
      <c r="AN25" s="470"/>
      <c r="AO25" s="470"/>
      <c r="AP25" s="470"/>
      <c r="AQ25" s="470"/>
      <c r="AR25" s="474"/>
      <c r="AS25" s="474"/>
      <c r="AT25" s="475"/>
      <c r="AU25" s="470"/>
    </row>
    <row r="26" spans="1:70" ht="102" x14ac:dyDescent="0.2">
      <c r="A26" s="133" t="s">
        <v>1220</v>
      </c>
      <c r="B26" s="130" t="s">
        <v>1941</v>
      </c>
      <c r="C26" s="130" t="s">
        <v>98</v>
      </c>
      <c r="D26" s="130" t="s">
        <v>1127</v>
      </c>
      <c r="E26" s="495" t="s">
        <v>100</v>
      </c>
      <c r="F26" s="130" t="s">
        <v>99</v>
      </c>
      <c r="G26" s="6" t="s">
        <v>88</v>
      </c>
      <c r="H26" s="146">
        <v>129250000</v>
      </c>
      <c r="I26" s="146">
        <v>100000000</v>
      </c>
      <c r="J26" s="12" t="s">
        <v>997</v>
      </c>
      <c r="K26" s="138">
        <v>29250000</v>
      </c>
      <c r="L26" s="130" t="s">
        <v>2028</v>
      </c>
      <c r="M26" s="130" t="s">
        <v>2185</v>
      </c>
      <c r="N26" s="136" t="s">
        <v>101</v>
      </c>
      <c r="O26" s="133" t="s">
        <v>2058</v>
      </c>
      <c r="P26" s="132">
        <v>41660</v>
      </c>
      <c r="Q26" s="133" t="s">
        <v>315</v>
      </c>
      <c r="R26" s="132">
        <v>41664</v>
      </c>
      <c r="S26" s="133" t="s">
        <v>102</v>
      </c>
      <c r="T26" s="133" t="s">
        <v>994</v>
      </c>
      <c r="U26" s="132">
        <v>41661</v>
      </c>
      <c r="V26" s="132" t="s">
        <v>2480</v>
      </c>
      <c r="W26" s="132">
        <v>41655</v>
      </c>
      <c r="X26" s="149">
        <v>41663</v>
      </c>
      <c r="Y26" s="132"/>
      <c r="Z26" s="470"/>
      <c r="AA26" s="470"/>
      <c r="AB26" s="470"/>
      <c r="AC26" s="470"/>
      <c r="AD26" s="471"/>
      <c r="AE26" s="471"/>
      <c r="AF26" s="470"/>
      <c r="AG26" s="470"/>
      <c r="AH26" s="473"/>
      <c r="AI26" s="470"/>
      <c r="AJ26" s="471"/>
      <c r="AK26" s="473"/>
      <c r="AL26" s="473"/>
      <c r="AM26" s="473"/>
      <c r="AN26" s="470"/>
      <c r="AO26" s="470"/>
      <c r="AP26" s="470"/>
      <c r="AQ26" s="209">
        <v>41871</v>
      </c>
      <c r="AR26" s="209">
        <v>42048</v>
      </c>
      <c r="AS26" s="474"/>
      <c r="AT26" s="475"/>
      <c r="AU26" s="470"/>
    </row>
    <row r="27" spans="1:70" ht="153" x14ac:dyDescent="0.2">
      <c r="A27" s="133" t="s">
        <v>2031</v>
      </c>
      <c r="B27" s="130" t="s">
        <v>1941</v>
      </c>
      <c r="C27" s="130" t="s">
        <v>98</v>
      </c>
      <c r="D27" s="130" t="s">
        <v>1127</v>
      </c>
      <c r="E27" s="495" t="s">
        <v>100</v>
      </c>
      <c r="F27" s="130" t="s">
        <v>99</v>
      </c>
      <c r="G27" s="6" t="s">
        <v>87</v>
      </c>
      <c r="H27" s="146">
        <v>148200000</v>
      </c>
      <c r="I27" s="146">
        <v>130000000</v>
      </c>
      <c r="J27" s="12" t="s">
        <v>997</v>
      </c>
      <c r="K27" s="138">
        <v>18200000</v>
      </c>
      <c r="L27" s="130" t="s">
        <v>2028</v>
      </c>
      <c r="M27" s="130" t="s">
        <v>2185</v>
      </c>
      <c r="N27" s="136" t="s">
        <v>103</v>
      </c>
      <c r="O27" s="133" t="s">
        <v>1721</v>
      </c>
      <c r="P27" s="132">
        <v>41661</v>
      </c>
      <c r="Q27" s="133" t="s">
        <v>545</v>
      </c>
      <c r="R27" s="132">
        <v>41665</v>
      </c>
      <c r="S27" s="133" t="s">
        <v>104</v>
      </c>
      <c r="T27" s="133" t="s">
        <v>994</v>
      </c>
      <c r="U27" s="132">
        <v>41662</v>
      </c>
      <c r="V27" s="132" t="s">
        <v>764</v>
      </c>
      <c r="W27" s="132">
        <v>41655</v>
      </c>
      <c r="X27" s="149">
        <v>41663</v>
      </c>
      <c r="Y27" s="496"/>
      <c r="Z27" s="470"/>
      <c r="AA27" s="470"/>
      <c r="AB27" s="470"/>
      <c r="AC27" s="470"/>
      <c r="AD27" s="471"/>
      <c r="AE27" s="471"/>
      <c r="AF27" s="470"/>
      <c r="AG27" s="470"/>
      <c r="AH27" s="473"/>
      <c r="AI27" s="470"/>
      <c r="AJ27" s="471"/>
      <c r="AK27" s="473"/>
      <c r="AL27" s="476"/>
      <c r="AM27" s="476"/>
      <c r="AN27" s="470"/>
      <c r="AO27" s="470"/>
      <c r="AP27" s="470"/>
      <c r="AQ27" s="516">
        <v>41904</v>
      </c>
      <c r="AR27" s="209">
        <v>42048</v>
      </c>
      <c r="AS27" s="474"/>
      <c r="AT27" s="475"/>
      <c r="AU27" s="470"/>
    </row>
    <row r="28" spans="1:70" ht="76.5" x14ac:dyDescent="0.2">
      <c r="A28" s="133" t="s">
        <v>743</v>
      </c>
      <c r="B28" s="130" t="s">
        <v>1941</v>
      </c>
      <c r="C28" s="130" t="s">
        <v>98</v>
      </c>
      <c r="D28" s="130" t="s">
        <v>1127</v>
      </c>
      <c r="E28" s="495" t="s">
        <v>100</v>
      </c>
      <c r="F28" s="130" t="s">
        <v>99</v>
      </c>
      <c r="G28" s="6" t="s">
        <v>86</v>
      </c>
      <c r="H28" s="146">
        <v>57250000</v>
      </c>
      <c r="I28" s="146">
        <v>50000000</v>
      </c>
      <c r="J28" s="12" t="s">
        <v>997</v>
      </c>
      <c r="K28" s="138">
        <v>7250000</v>
      </c>
      <c r="L28" s="130" t="s">
        <v>2028</v>
      </c>
      <c r="M28" s="130" t="s">
        <v>2185</v>
      </c>
      <c r="N28" s="136" t="s">
        <v>105</v>
      </c>
      <c r="O28" s="133" t="s">
        <v>666</v>
      </c>
      <c r="P28" s="132">
        <v>41662</v>
      </c>
      <c r="Q28" s="133" t="s">
        <v>1856</v>
      </c>
      <c r="R28" s="132">
        <v>41666</v>
      </c>
      <c r="S28" s="133" t="s">
        <v>106</v>
      </c>
      <c r="T28" s="133" t="s">
        <v>994</v>
      </c>
      <c r="U28" s="132">
        <v>41663</v>
      </c>
      <c r="V28" s="132" t="s">
        <v>2480</v>
      </c>
      <c r="W28" s="132">
        <v>41655</v>
      </c>
      <c r="X28" s="149">
        <v>41663</v>
      </c>
      <c r="Y28" s="496"/>
      <c r="Z28" s="470"/>
      <c r="AA28" s="470"/>
      <c r="AB28" s="470"/>
      <c r="AC28" s="470"/>
      <c r="AD28" s="471"/>
      <c r="AE28" s="471"/>
      <c r="AF28" s="470"/>
      <c r="AG28" s="470"/>
      <c r="AH28" s="132" t="s">
        <v>3173</v>
      </c>
      <c r="AI28" s="470"/>
      <c r="AJ28" s="471"/>
      <c r="AK28" s="473"/>
      <c r="AL28" s="473"/>
      <c r="AM28" s="473"/>
      <c r="AN28" s="470"/>
      <c r="AO28" s="470"/>
      <c r="AP28" s="470"/>
      <c r="AQ28" s="209">
        <v>41933</v>
      </c>
      <c r="AR28" s="209">
        <v>42048</v>
      </c>
      <c r="AS28" s="474"/>
      <c r="AT28" s="475"/>
      <c r="AU28" s="470"/>
    </row>
    <row r="29" spans="1:70" ht="89.25" x14ac:dyDescent="0.2">
      <c r="A29" s="133" t="s">
        <v>1075</v>
      </c>
      <c r="B29" s="130" t="s">
        <v>1941</v>
      </c>
      <c r="C29" s="130" t="s">
        <v>97</v>
      </c>
      <c r="D29" s="130" t="s">
        <v>373</v>
      </c>
      <c r="E29" s="495" t="s">
        <v>1010</v>
      </c>
      <c r="F29" s="130" t="s">
        <v>1011</v>
      </c>
      <c r="G29" s="6" t="s">
        <v>85</v>
      </c>
      <c r="H29" s="146">
        <v>375000000</v>
      </c>
      <c r="I29" s="146">
        <v>340000000</v>
      </c>
      <c r="J29" s="12" t="s">
        <v>997</v>
      </c>
      <c r="K29" s="138">
        <v>35000000</v>
      </c>
      <c r="L29" s="130" t="s">
        <v>2028</v>
      </c>
      <c r="M29" s="130" t="s">
        <v>2185</v>
      </c>
      <c r="N29" s="136" t="s">
        <v>107</v>
      </c>
      <c r="O29" s="133" t="s">
        <v>1862</v>
      </c>
      <c r="P29" s="132">
        <v>41663</v>
      </c>
      <c r="Q29" s="133" t="s">
        <v>673</v>
      </c>
      <c r="R29" s="132">
        <v>41667</v>
      </c>
      <c r="S29" s="133" t="s">
        <v>108</v>
      </c>
      <c r="T29" s="133" t="s">
        <v>994</v>
      </c>
      <c r="U29" s="132">
        <v>41664</v>
      </c>
      <c r="V29" s="132" t="s">
        <v>2480</v>
      </c>
      <c r="W29" s="132">
        <v>41655</v>
      </c>
      <c r="X29" s="149">
        <v>41663</v>
      </c>
      <c r="Y29" s="496"/>
      <c r="Z29" s="130" t="s">
        <v>176</v>
      </c>
      <c r="AB29" s="470"/>
      <c r="AC29" s="470"/>
      <c r="AD29" s="471"/>
      <c r="AE29" s="471"/>
      <c r="AF29" s="470"/>
      <c r="AG29" s="470"/>
      <c r="AH29" s="473"/>
      <c r="AI29" s="470"/>
      <c r="AJ29" s="471"/>
      <c r="AK29" s="132" t="s">
        <v>151</v>
      </c>
      <c r="AL29" s="473"/>
      <c r="AM29" s="473"/>
      <c r="AN29" s="470"/>
      <c r="AO29" s="470"/>
      <c r="AP29" s="470"/>
      <c r="AQ29" s="470"/>
      <c r="AR29" s="474"/>
      <c r="AS29" s="474"/>
      <c r="AT29" s="475"/>
      <c r="AU29" s="470"/>
    </row>
    <row r="30" spans="1:70" ht="102" x14ac:dyDescent="0.2">
      <c r="A30" s="145" t="s">
        <v>1306</v>
      </c>
      <c r="B30" s="136" t="s">
        <v>1941</v>
      </c>
      <c r="C30" s="136" t="s">
        <v>126</v>
      </c>
      <c r="D30" s="136" t="s">
        <v>1155</v>
      </c>
      <c r="E30" s="502" t="s">
        <v>109</v>
      </c>
      <c r="F30" s="136" t="s">
        <v>110</v>
      </c>
      <c r="G30" s="6" t="s">
        <v>78</v>
      </c>
      <c r="H30" s="150">
        <v>100000000</v>
      </c>
      <c r="I30" s="150">
        <v>82000000</v>
      </c>
      <c r="J30" s="10" t="s">
        <v>997</v>
      </c>
      <c r="K30" s="501">
        <v>18000000</v>
      </c>
      <c r="L30" s="130" t="s">
        <v>3023</v>
      </c>
      <c r="M30" s="130" t="s">
        <v>2185</v>
      </c>
      <c r="N30" s="136" t="s">
        <v>112</v>
      </c>
      <c r="O30" s="145" t="s">
        <v>358</v>
      </c>
      <c r="P30" s="132">
        <v>41664</v>
      </c>
      <c r="Q30" s="145" t="s">
        <v>674</v>
      </c>
      <c r="R30" s="132">
        <v>41668</v>
      </c>
      <c r="S30" s="145" t="s">
        <v>113</v>
      </c>
      <c r="T30" s="133" t="s">
        <v>994</v>
      </c>
      <c r="U30" s="132">
        <v>41665</v>
      </c>
      <c r="V30" s="149" t="s">
        <v>603</v>
      </c>
      <c r="W30" s="132">
        <v>41655</v>
      </c>
      <c r="X30" s="149">
        <v>41663</v>
      </c>
      <c r="Y30" s="498"/>
      <c r="Z30" s="472"/>
      <c r="AA30" s="130" t="s">
        <v>1538</v>
      </c>
      <c r="AB30" s="289" t="s">
        <v>1539</v>
      </c>
      <c r="AC30" s="136" t="s">
        <v>2233</v>
      </c>
      <c r="AD30" s="501" t="s">
        <v>1540</v>
      </c>
      <c r="AE30" s="480"/>
      <c r="AF30" s="472"/>
      <c r="AG30" s="472"/>
      <c r="AH30" s="481"/>
      <c r="AI30" s="472"/>
      <c r="AJ30" s="480"/>
      <c r="AK30" s="481"/>
      <c r="AL30" s="481"/>
      <c r="AM30" s="481"/>
      <c r="AN30" s="472"/>
      <c r="AO30" s="472"/>
      <c r="AP30" s="472"/>
      <c r="AQ30" s="482"/>
      <c r="AR30" s="482"/>
      <c r="AS30" s="482"/>
      <c r="AT30" s="52"/>
      <c r="AU30" s="483"/>
    </row>
    <row r="31" spans="1:70" s="4" customFormat="1" ht="102" x14ac:dyDescent="0.2">
      <c r="A31" s="145" t="s">
        <v>1821</v>
      </c>
      <c r="B31" s="130" t="s">
        <v>1941</v>
      </c>
      <c r="C31" s="130" t="s">
        <v>97</v>
      </c>
      <c r="D31" s="130" t="s">
        <v>373</v>
      </c>
      <c r="E31" s="495" t="s">
        <v>1010</v>
      </c>
      <c r="F31" s="130" t="s">
        <v>1011</v>
      </c>
      <c r="G31" s="467" t="s">
        <v>92</v>
      </c>
      <c r="H31" s="150">
        <v>506800000</v>
      </c>
      <c r="I31" s="150">
        <v>460000000</v>
      </c>
      <c r="J31" s="12" t="s">
        <v>997</v>
      </c>
      <c r="K31" s="501">
        <v>46800000</v>
      </c>
      <c r="L31" s="130" t="s">
        <v>2028</v>
      </c>
      <c r="M31" s="130" t="s">
        <v>2185</v>
      </c>
      <c r="N31" s="136" t="s">
        <v>112</v>
      </c>
      <c r="O31" s="136">
        <v>22</v>
      </c>
      <c r="P31" s="132">
        <v>41665</v>
      </c>
      <c r="Q31" s="136">
        <v>17</v>
      </c>
      <c r="R31" s="132">
        <v>41669</v>
      </c>
      <c r="S31" s="136" t="s">
        <v>125</v>
      </c>
      <c r="T31" s="133" t="s">
        <v>994</v>
      </c>
      <c r="U31" s="132">
        <v>41666</v>
      </c>
      <c r="V31" s="149" t="s">
        <v>764</v>
      </c>
      <c r="W31" s="132">
        <v>41655</v>
      </c>
      <c r="X31" s="149">
        <v>41663</v>
      </c>
      <c r="Y31" s="498"/>
      <c r="Z31" s="472"/>
      <c r="AA31" s="136" t="s">
        <v>1538</v>
      </c>
      <c r="AB31" s="136" t="s">
        <v>3181</v>
      </c>
      <c r="AC31" s="136" t="s">
        <v>3181</v>
      </c>
      <c r="AD31" s="501">
        <v>160358000</v>
      </c>
      <c r="AE31" s="480"/>
      <c r="AF31" s="472"/>
      <c r="AG31" s="472"/>
      <c r="AH31" s="481"/>
      <c r="AI31" s="472"/>
      <c r="AJ31" s="480"/>
      <c r="AK31" s="481"/>
      <c r="AL31" s="481"/>
      <c r="AM31" s="481"/>
      <c r="AN31" s="472"/>
      <c r="AO31" s="472"/>
      <c r="AP31" s="516"/>
      <c r="AQ31" s="516">
        <v>41471</v>
      </c>
      <c r="AR31" s="516">
        <v>41471</v>
      </c>
      <c r="AS31" s="482"/>
      <c r="AT31" s="52"/>
      <c r="AU31" s="483" t="s">
        <v>2795</v>
      </c>
    </row>
    <row r="32" spans="1:70" ht="102" x14ac:dyDescent="0.2">
      <c r="A32" s="133" t="s">
        <v>1687</v>
      </c>
      <c r="B32" s="130" t="s">
        <v>1941</v>
      </c>
      <c r="C32" s="130" t="s">
        <v>97</v>
      </c>
      <c r="D32" s="130" t="s">
        <v>373</v>
      </c>
      <c r="E32" s="495" t="s">
        <v>1010</v>
      </c>
      <c r="F32" s="130" t="s">
        <v>1011</v>
      </c>
      <c r="G32" s="6" t="s">
        <v>77</v>
      </c>
      <c r="H32" s="146">
        <v>126500000</v>
      </c>
      <c r="I32" s="146">
        <v>110000000</v>
      </c>
      <c r="J32" s="10" t="s">
        <v>997</v>
      </c>
      <c r="K32" s="138">
        <v>16500000</v>
      </c>
      <c r="L32" s="130" t="s">
        <v>2028</v>
      </c>
      <c r="M32" s="130" t="s">
        <v>2185</v>
      </c>
      <c r="N32" s="130" t="s">
        <v>114</v>
      </c>
      <c r="O32" s="133" t="s">
        <v>357</v>
      </c>
      <c r="P32" s="132">
        <v>41666</v>
      </c>
      <c r="Q32" s="133" t="s">
        <v>357</v>
      </c>
      <c r="R32" s="132">
        <v>41670</v>
      </c>
      <c r="S32" s="133" t="s">
        <v>115</v>
      </c>
      <c r="T32" s="133" t="s">
        <v>994</v>
      </c>
      <c r="U32" s="132">
        <v>41667</v>
      </c>
      <c r="V32" s="132" t="s">
        <v>603</v>
      </c>
      <c r="W32" s="132">
        <v>41655</v>
      </c>
      <c r="X32" s="149">
        <v>41663</v>
      </c>
      <c r="Y32" s="496"/>
      <c r="Z32" s="470"/>
      <c r="AA32" s="130" t="s">
        <v>578</v>
      </c>
      <c r="AB32" s="289" t="s">
        <v>2637</v>
      </c>
      <c r="AC32" s="470"/>
      <c r="AD32" s="471"/>
      <c r="AE32" s="471"/>
      <c r="AF32" s="470"/>
      <c r="AG32" s="470"/>
      <c r="AH32" s="473"/>
      <c r="AI32" s="470"/>
      <c r="AJ32" s="471"/>
      <c r="AK32" s="473"/>
      <c r="AL32" s="473"/>
      <c r="AM32" s="473"/>
      <c r="AN32" s="470"/>
      <c r="AO32" s="470"/>
      <c r="AP32" s="470"/>
      <c r="AQ32" s="516">
        <v>41904</v>
      </c>
      <c r="AR32" s="474"/>
      <c r="AS32" s="474"/>
      <c r="AT32" s="475"/>
      <c r="AU32" s="470"/>
    </row>
    <row r="33" spans="1:47" ht="102" x14ac:dyDescent="0.2">
      <c r="A33" s="145" t="s">
        <v>919</v>
      </c>
      <c r="B33" s="130" t="s">
        <v>1941</v>
      </c>
      <c r="C33" s="130" t="s">
        <v>97</v>
      </c>
      <c r="D33" s="130" t="s">
        <v>373</v>
      </c>
      <c r="E33" s="495" t="s">
        <v>1010</v>
      </c>
      <c r="F33" s="130" t="s">
        <v>1011</v>
      </c>
      <c r="G33" s="6" t="s">
        <v>82</v>
      </c>
      <c r="H33" s="150">
        <v>232000000</v>
      </c>
      <c r="I33" s="150">
        <v>210000000</v>
      </c>
      <c r="J33" s="10" t="s">
        <v>997</v>
      </c>
      <c r="K33" s="501">
        <v>22000000</v>
      </c>
      <c r="L33" s="130" t="s">
        <v>2028</v>
      </c>
      <c r="M33" s="130" t="s">
        <v>2185</v>
      </c>
      <c r="N33" s="136" t="s">
        <v>116</v>
      </c>
      <c r="O33" s="145" t="s">
        <v>1723</v>
      </c>
      <c r="P33" s="132">
        <v>41667</v>
      </c>
      <c r="Q33" s="145" t="s">
        <v>358</v>
      </c>
      <c r="R33" s="132">
        <v>41671</v>
      </c>
      <c r="S33" s="145" t="s">
        <v>117</v>
      </c>
      <c r="T33" s="133" t="s">
        <v>994</v>
      </c>
      <c r="U33" s="132">
        <v>41668</v>
      </c>
      <c r="V33" s="149" t="s">
        <v>603</v>
      </c>
      <c r="W33" s="132">
        <v>41655</v>
      </c>
      <c r="X33" s="149">
        <v>41663</v>
      </c>
      <c r="Y33" s="498"/>
      <c r="Z33" s="472"/>
      <c r="AA33" s="472"/>
      <c r="AB33" s="472"/>
      <c r="AC33" s="472"/>
      <c r="AD33" s="480"/>
      <c r="AE33" s="480"/>
      <c r="AF33" s="472"/>
      <c r="AG33" s="472"/>
      <c r="AH33" s="149" t="s">
        <v>3172</v>
      </c>
      <c r="AI33" s="136" t="s">
        <v>3171</v>
      </c>
      <c r="AJ33" s="480"/>
      <c r="AK33" s="481"/>
      <c r="AL33" s="481"/>
      <c r="AM33" s="481"/>
      <c r="AN33" s="472"/>
      <c r="AO33" s="472"/>
      <c r="AP33" s="472"/>
      <c r="AQ33" s="482"/>
      <c r="AR33" s="482"/>
      <c r="AS33" s="482"/>
      <c r="AT33" s="52"/>
      <c r="AU33" s="483"/>
    </row>
    <row r="34" spans="1:47" ht="140.25" x14ac:dyDescent="0.2">
      <c r="A34" s="145" t="s">
        <v>2720</v>
      </c>
      <c r="B34" s="130" t="s">
        <v>1941</v>
      </c>
      <c r="C34" s="130" t="s">
        <v>98</v>
      </c>
      <c r="D34" s="130" t="s">
        <v>215</v>
      </c>
      <c r="E34" s="495" t="s">
        <v>1007</v>
      </c>
      <c r="F34" s="130" t="s">
        <v>995</v>
      </c>
      <c r="G34" s="6" t="s">
        <v>81</v>
      </c>
      <c r="H34" s="150">
        <v>66000000</v>
      </c>
      <c r="I34" s="150">
        <v>50000000</v>
      </c>
      <c r="J34" s="12" t="s">
        <v>997</v>
      </c>
      <c r="K34" s="501">
        <v>16000000</v>
      </c>
      <c r="L34" s="130" t="s">
        <v>2028</v>
      </c>
      <c r="M34" s="130" t="s">
        <v>2185</v>
      </c>
      <c r="N34" s="136" t="s">
        <v>118</v>
      </c>
      <c r="O34" s="145" t="s">
        <v>1135</v>
      </c>
      <c r="P34" s="132">
        <v>41668</v>
      </c>
      <c r="Q34" s="145" t="s">
        <v>1862</v>
      </c>
      <c r="R34" s="132">
        <v>41672</v>
      </c>
      <c r="S34" s="145" t="s">
        <v>119</v>
      </c>
      <c r="T34" s="133" t="s">
        <v>994</v>
      </c>
      <c r="U34" s="132">
        <v>41669</v>
      </c>
      <c r="V34" s="149" t="s">
        <v>1261</v>
      </c>
      <c r="W34" s="132">
        <v>41655</v>
      </c>
      <c r="X34" s="149">
        <v>41663</v>
      </c>
      <c r="Y34" s="498"/>
      <c r="Z34" s="472"/>
      <c r="AA34" s="472"/>
      <c r="AB34" s="472"/>
      <c r="AC34" s="472"/>
      <c r="AD34" s="480"/>
      <c r="AE34" s="480"/>
      <c r="AF34" s="472"/>
      <c r="AG34" s="472"/>
      <c r="AH34" s="481"/>
      <c r="AI34" s="472"/>
      <c r="AJ34" s="480"/>
      <c r="AK34" s="481"/>
      <c r="AL34" s="481"/>
      <c r="AM34" s="481"/>
      <c r="AN34" s="472"/>
      <c r="AO34" s="472"/>
      <c r="AP34" s="472"/>
      <c r="AQ34" s="516">
        <v>41904</v>
      </c>
      <c r="AR34" s="516">
        <v>42048</v>
      </c>
      <c r="AS34" s="482"/>
      <c r="AT34" s="52"/>
      <c r="AU34" s="483"/>
    </row>
    <row r="35" spans="1:47" ht="127.5" x14ac:dyDescent="0.2">
      <c r="A35" s="133" t="s">
        <v>2724</v>
      </c>
      <c r="B35" s="130" t="s">
        <v>1941</v>
      </c>
      <c r="C35" s="130" t="s">
        <v>120</v>
      </c>
      <c r="D35" s="130" t="s">
        <v>642</v>
      </c>
      <c r="E35" s="495" t="s">
        <v>121</v>
      </c>
      <c r="F35" s="130" t="s">
        <v>122</v>
      </c>
      <c r="G35" s="6" t="s">
        <v>79</v>
      </c>
      <c r="H35" s="146">
        <v>330163020</v>
      </c>
      <c r="I35" s="146">
        <v>300000000</v>
      </c>
      <c r="J35" s="12" t="s">
        <v>997</v>
      </c>
      <c r="K35" s="146">
        <v>30163020</v>
      </c>
      <c r="L35" s="130" t="s">
        <v>1110</v>
      </c>
      <c r="M35" s="130" t="s">
        <v>2185</v>
      </c>
      <c r="N35" s="130" t="s">
        <v>123</v>
      </c>
      <c r="O35" s="133" t="s">
        <v>2017</v>
      </c>
      <c r="P35" s="132">
        <v>41669</v>
      </c>
      <c r="Q35" s="133" t="s">
        <v>359</v>
      </c>
      <c r="R35" s="132">
        <v>41673</v>
      </c>
      <c r="S35" s="133" t="s">
        <v>124</v>
      </c>
      <c r="T35" s="133" t="s">
        <v>994</v>
      </c>
      <c r="U35" s="132">
        <v>41670</v>
      </c>
      <c r="V35" s="132" t="s">
        <v>603</v>
      </c>
      <c r="W35" s="132">
        <v>41655</v>
      </c>
      <c r="X35" s="149">
        <v>41663</v>
      </c>
      <c r="Y35" s="496"/>
      <c r="Z35" s="473"/>
      <c r="AA35" s="470"/>
      <c r="AB35" s="477"/>
      <c r="AC35" s="477"/>
      <c r="AD35" s="477"/>
      <c r="AE35" s="477"/>
      <c r="AF35" s="477"/>
      <c r="AG35" s="477"/>
      <c r="AH35" s="477"/>
      <c r="AI35" s="477"/>
      <c r="AJ35" s="475"/>
      <c r="AK35" s="477"/>
      <c r="AL35" s="477"/>
      <c r="AM35" s="477"/>
      <c r="AN35" s="477"/>
      <c r="AO35" s="477"/>
      <c r="AP35" s="477"/>
      <c r="AQ35" s="477"/>
      <c r="AR35" s="477"/>
      <c r="AS35" s="477"/>
      <c r="AT35" s="477"/>
      <c r="AU35" s="477"/>
    </row>
    <row r="36" spans="1:47" ht="102" x14ac:dyDescent="0.2">
      <c r="A36" s="133" t="s">
        <v>3114</v>
      </c>
      <c r="B36" s="136" t="s">
        <v>1941</v>
      </c>
      <c r="C36" s="136" t="s">
        <v>126</v>
      </c>
      <c r="D36" s="136" t="s">
        <v>1155</v>
      </c>
      <c r="E36" s="502" t="s">
        <v>109</v>
      </c>
      <c r="F36" s="136" t="s">
        <v>110</v>
      </c>
      <c r="G36" s="6" t="s">
        <v>83</v>
      </c>
      <c r="H36" s="146">
        <v>180000000</v>
      </c>
      <c r="I36" s="146">
        <v>155000000</v>
      </c>
      <c r="J36" s="12" t="s">
        <v>997</v>
      </c>
      <c r="K36" s="146">
        <v>25000000</v>
      </c>
      <c r="L36" s="130" t="s">
        <v>2698</v>
      </c>
      <c r="M36" s="130" t="s">
        <v>2185</v>
      </c>
      <c r="N36" s="130" t="s">
        <v>112</v>
      </c>
      <c r="O36" s="133" t="s">
        <v>360</v>
      </c>
      <c r="P36" s="132">
        <v>41670</v>
      </c>
      <c r="Q36" s="133" t="s">
        <v>360</v>
      </c>
      <c r="R36" s="132">
        <v>41674</v>
      </c>
      <c r="S36" s="133" t="s">
        <v>127</v>
      </c>
      <c r="T36" s="133" t="s">
        <v>994</v>
      </c>
      <c r="U36" s="132">
        <v>41671</v>
      </c>
      <c r="V36" s="132" t="s">
        <v>1371</v>
      </c>
      <c r="W36" s="132">
        <v>41655</v>
      </c>
      <c r="X36" s="149">
        <v>41663</v>
      </c>
      <c r="Y36" s="496"/>
      <c r="Z36" s="470"/>
      <c r="AA36" s="470"/>
      <c r="AB36" s="477"/>
      <c r="AC36" s="477"/>
      <c r="AD36" s="477"/>
      <c r="AE36" s="477"/>
      <c r="AF36" s="477"/>
      <c r="AG36" s="477"/>
      <c r="AH36" s="477"/>
      <c r="AI36" s="477"/>
      <c r="AJ36" s="475"/>
      <c r="AK36" s="477"/>
      <c r="AL36" s="477"/>
      <c r="AM36" s="477"/>
      <c r="AN36" s="477"/>
      <c r="AO36" s="477"/>
      <c r="AP36" s="477"/>
      <c r="AQ36" s="477"/>
      <c r="AR36" s="477"/>
      <c r="AS36" s="477"/>
      <c r="AT36" s="477"/>
      <c r="AU36" s="477"/>
    </row>
    <row r="37" spans="1:47" s="4" customFormat="1" ht="121.5" customHeight="1" x14ac:dyDescent="0.2">
      <c r="A37" s="145" t="s">
        <v>3115</v>
      </c>
      <c r="B37" s="136" t="s">
        <v>1941</v>
      </c>
      <c r="C37" s="136" t="s">
        <v>1608</v>
      </c>
      <c r="D37" s="136" t="s">
        <v>1813</v>
      </c>
      <c r="E37" s="502" t="s">
        <v>1610</v>
      </c>
      <c r="F37" s="136" t="s">
        <v>1609</v>
      </c>
      <c r="G37" s="6" t="s">
        <v>84</v>
      </c>
      <c r="H37" s="150">
        <v>188800000</v>
      </c>
      <c r="I37" s="150">
        <v>135000000</v>
      </c>
      <c r="J37" s="10" t="s">
        <v>997</v>
      </c>
      <c r="K37" s="150">
        <v>53800000</v>
      </c>
      <c r="L37" s="130" t="s">
        <v>2028</v>
      </c>
      <c r="M37" s="130" t="s">
        <v>2185</v>
      </c>
      <c r="N37" s="136" t="s">
        <v>114</v>
      </c>
      <c r="O37" s="136">
        <v>26</v>
      </c>
      <c r="P37" s="132">
        <v>41671</v>
      </c>
      <c r="Q37" s="136">
        <v>22</v>
      </c>
      <c r="R37" s="132">
        <v>41675</v>
      </c>
      <c r="S37" s="136" t="s">
        <v>1612</v>
      </c>
      <c r="T37" s="133" t="s">
        <v>994</v>
      </c>
      <c r="U37" s="132">
        <v>41672</v>
      </c>
      <c r="V37" s="136" t="s">
        <v>603</v>
      </c>
      <c r="W37" s="132">
        <v>41655</v>
      </c>
      <c r="X37" s="149">
        <v>41663</v>
      </c>
      <c r="Y37" s="497"/>
      <c r="AA37" s="136" t="s">
        <v>3182</v>
      </c>
      <c r="AB37" s="503" t="s">
        <v>3183</v>
      </c>
      <c r="AC37" s="472"/>
      <c r="AD37" s="472"/>
      <c r="AE37" s="472"/>
      <c r="AF37" s="472"/>
      <c r="AG37" s="472"/>
      <c r="AH37" s="472"/>
      <c r="AI37" s="472"/>
      <c r="AJ37" s="472"/>
      <c r="AK37" s="472"/>
      <c r="AL37" s="472"/>
      <c r="AM37" s="472"/>
      <c r="AN37" s="472"/>
      <c r="AO37" s="472"/>
      <c r="AP37" s="472"/>
      <c r="AQ37" s="472"/>
      <c r="AR37" s="472"/>
      <c r="AS37" s="472"/>
      <c r="AT37" s="472"/>
      <c r="AU37" s="483"/>
    </row>
    <row r="38" spans="1:47" ht="89.25" x14ac:dyDescent="0.2">
      <c r="A38" s="133" t="s">
        <v>3120</v>
      </c>
      <c r="B38" s="136" t="s">
        <v>1941</v>
      </c>
      <c r="C38" s="484" t="s">
        <v>1613</v>
      </c>
      <c r="D38" s="505" t="s">
        <v>1614</v>
      </c>
      <c r="E38" s="504" t="s">
        <v>1611</v>
      </c>
      <c r="F38" s="484" t="s">
        <v>1615</v>
      </c>
      <c r="G38" s="6" t="s">
        <v>91</v>
      </c>
      <c r="H38" s="50">
        <v>30000000</v>
      </c>
      <c r="I38" s="50">
        <v>25000000</v>
      </c>
      <c r="J38" s="12" t="s">
        <v>997</v>
      </c>
      <c r="K38" s="50">
        <v>5000000</v>
      </c>
      <c r="L38" s="130" t="s">
        <v>2028</v>
      </c>
      <c r="M38" s="130" t="s">
        <v>2185</v>
      </c>
      <c r="N38" s="6" t="s">
        <v>114</v>
      </c>
      <c r="O38" s="6">
        <v>23</v>
      </c>
      <c r="P38" s="132">
        <v>41672</v>
      </c>
      <c r="Q38" s="6">
        <v>33</v>
      </c>
      <c r="R38" s="132">
        <v>41676</v>
      </c>
      <c r="S38" s="7" t="s">
        <v>1616</v>
      </c>
      <c r="T38" s="133" t="s">
        <v>994</v>
      </c>
      <c r="U38" s="132">
        <v>41673</v>
      </c>
      <c r="V38" s="7" t="s">
        <v>1261</v>
      </c>
      <c r="W38" s="132">
        <v>41655</v>
      </c>
      <c r="X38" s="149">
        <v>41663</v>
      </c>
      <c r="Y38" s="499"/>
      <c r="Z38" s="6" t="s">
        <v>175</v>
      </c>
      <c r="AA38" s="477"/>
      <c r="AB38" s="477"/>
      <c r="AC38" s="477"/>
      <c r="AD38" s="477"/>
      <c r="AE38" s="477"/>
      <c r="AF38" s="477"/>
      <c r="AG38" s="477"/>
      <c r="AH38" s="477"/>
      <c r="AI38" s="477"/>
      <c r="AJ38" s="478"/>
      <c r="AK38" s="477"/>
      <c r="AL38" s="477"/>
      <c r="AM38" s="477"/>
      <c r="AN38" s="477"/>
      <c r="AO38" s="477"/>
      <c r="AP38" s="477"/>
      <c r="AQ38" s="516">
        <v>41905</v>
      </c>
      <c r="AR38" s="516">
        <v>41905</v>
      </c>
      <c r="AS38" s="477"/>
      <c r="AT38" s="477"/>
      <c r="AU38" s="477"/>
    </row>
    <row r="39" spans="1:47" ht="51" x14ac:dyDescent="0.2">
      <c r="A39" s="133" t="s">
        <v>3123</v>
      </c>
      <c r="B39" s="136" t="s">
        <v>1941</v>
      </c>
      <c r="C39" s="484" t="s">
        <v>3168</v>
      </c>
      <c r="D39" s="484" t="s">
        <v>1617</v>
      </c>
      <c r="E39" s="506" t="s">
        <v>1619</v>
      </c>
      <c r="F39" s="6" t="s">
        <v>1618</v>
      </c>
      <c r="G39" s="6" t="s">
        <v>80</v>
      </c>
      <c r="H39" s="50">
        <v>406200000</v>
      </c>
      <c r="I39" s="50">
        <v>360000000</v>
      </c>
      <c r="J39" s="10" t="s">
        <v>997</v>
      </c>
      <c r="K39" s="50">
        <v>46200000</v>
      </c>
      <c r="L39" s="130" t="s">
        <v>3184</v>
      </c>
      <c r="M39" s="130" t="s">
        <v>2185</v>
      </c>
      <c r="N39" s="6" t="s">
        <v>1620</v>
      </c>
      <c r="O39" s="6">
        <v>37</v>
      </c>
      <c r="P39" s="132">
        <v>41673</v>
      </c>
      <c r="Q39" s="6">
        <v>34</v>
      </c>
      <c r="R39" s="132">
        <v>41677</v>
      </c>
      <c r="S39" s="218" t="s">
        <v>1621</v>
      </c>
      <c r="T39" s="133" t="s">
        <v>994</v>
      </c>
      <c r="U39" s="132">
        <v>41674</v>
      </c>
      <c r="V39" s="6" t="s">
        <v>2773</v>
      </c>
      <c r="W39" s="132">
        <v>41655</v>
      </c>
      <c r="X39" s="149">
        <v>41663</v>
      </c>
      <c r="Y39" s="500"/>
      <c r="Z39" s="477"/>
      <c r="AA39" s="6" t="s">
        <v>3215</v>
      </c>
      <c r="AB39" s="551">
        <v>41967</v>
      </c>
      <c r="AC39" s="551" t="s">
        <v>3216</v>
      </c>
      <c r="AD39" s="466">
        <v>13270000</v>
      </c>
      <c r="AE39" s="466">
        <v>34170000</v>
      </c>
      <c r="AF39" s="6" t="s">
        <v>3217</v>
      </c>
      <c r="AG39" s="6">
        <v>837</v>
      </c>
      <c r="AH39" s="477"/>
      <c r="AI39" s="477"/>
      <c r="AJ39" s="478"/>
      <c r="AK39" s="477"/>
      <c r="AL39" s="477"/>
      <c r="AM39" s="477"/>
      <c r="AN39" s="477"/>
      <c r="AO39" s="477"/>
      <c r="AP39" s="477"/>
      <c r="AQ39" s="477"/>
      <c r="AR39" s="477"/>
      <c r="AS39" s="477"/>
      <c r="AT39" s="477"/>
      <c r="AU39" s="477"/>
    </row>
    <row r="40" spans="1:47" ht="76.5" x14ac:dyDescent="0.2">
      <c r="A40" s="133" t="s">
        <v>1327</v>
      </c>
      <c r="B40" s="136" t="s">
        <v>1941</v>
      </c>
      <c r="C40" s="484" t="s">
        <v>3168</v>
      </c>
      <c r="D40" s="484" t="s">
        <v>1617</v>
      </c>
      <c r="E40" s="506" t="s">
        <v>1619</v>
      </c>
      <c r="F40" s="6" t="s">
        <v>1618</v>
      </c>
      <c r="G40" s="6" t="s">
        <v>90</v>
      </c>
      <c r="H40" s="50">
        <v>505992234</v>
      </c>
      <c r="I40" s="50">
        <v>459992940</v>
      </c>
      <c r="J40" s="12" t="s">
        <v>997</v>
      </c>
      <c r="K40" s="50">
        <v>45999294</v>
      </c>
      <c r="L40" s="130" t="s">
        <v>3023</v>
      </c>
      <c r="M40" s="130" t="s">
        <v>2185</v>
      </c>
      <c r="N40" s="6" t="s">
        <v>129</v>
      </c>
      <c r="O40" s="6">
        <v>36</v>
      </c>
      <c r="P40" s="132">
        <v>41674</v>
      </c>
      <c r="Q40" s="6">
        <v>35</v>
      </c>
      <c r="R40" s="132">
        <v>41678</v>
      </c>
      <c r="S40" s="7" t="s">
        <v>130</v>
      </c>
      <c r="T40" s="133" t="s">
        <v>994</v>
      </c>
      <c r="U40" s="132">
        <v>41675</v>
      </c>
      <c r="V40" s="6" t="s">
        <v>603</v>
      </c>
      <c r="W40" s="132">
        <v>41655</v>
      </c>
      <c r="X40" s="149">
        <v>41663</v>
      </c>
      <c r="Y40" s="500"/>
      <c r="Z40" s="477"/>
      <c r="AA40" s="477"/>
      <c r="AB40" s="477"/>
      <c r="AC40" s="477"/>
      <c r="AD40" s="477"/>
      <c r="AE40" s="477"/>
      <c r="AF40" s="477"/>
      <c r="AG40" s="477"/>
      <c r="AH40" s="477"/>
      <c r="AI40" s="477"/>
      <c r="AJ40" s="485"/>
      <c r="AK40" s="477"/>
      <c r="AL40" s="477"/>
      <c r="AM40" s="477"/>
      <c r="AN40" s="477"/>
      <c r="AO40" s="477"/>
      <c r="AP40" s="477"/>
      <c r="AQ40" s="477"/>
      <c r="AR40" s="477"/>
      <c r="AS40" s="477"/>
      <c r="AT40" s="477"/>
      <c r="AU40" s="477"/>
    </row>
    <row r="41" spans="1:47" s="4" customFormat="1" ht="89.25" x14ac:dyDescent="0.2">
      <c r="A41" s="145" t="s">
        <v>1795</v>
      </c>
      <c r="B41" s="136" t="s">
        <v>1941</v>
      </c>
      <c r="C41" s="130" t="s">
        <v>120</v>
      </c>
      <c r="D41" s="130" t="s">
        <v>642</v>
      </c>
      <c r="E41" s="495" t="s">
        <v>121</v>
      </c>
      <c r="F41" s="130" t="s">
        <v>122</v>
      </c>
      <c r="G41" s="467" t="s">
        <v>93</v>
      </c>
      <c r="H41" s="46">
        <v>462000000</v>
      </c>
      <c r="I41" s="46">
        <v>420000000</v>
      </c>
      <c r="J41" s="12" t="s">
        <v>997</v>
      </c>
      <c r="K41" s="46">
        <v>42000000</v>
      </c>
      <c r="L41" s="130" t="s">
        <v>3023</v>
      </c>
      <c r="M41" s="130" t="s">
        <v>2185</v>
      </c>
      <c r="N41" s="136" t="s">
        <v>128</v>
      </c>
      <c r="O41" s="136">
        <v>40</v>
      </c>
      <c r="P41" s="132">
        <v>41675</v>
      </c>
      <c r="Q41" s="136">
        <v>27</v>
      </c>
      <c r="R41" s="132">
        <v>41679</v>
      </c>
      <c r="S41" s="136" t="s">
        <v>131</v>
      </c>
      <c r="T41" s="133" t="s">
        <v>994</v>
      </c>
      <c r="U41" s="132">
        <v>41676</v>
      </c>
      <c r="V41" s="7" t="s">
        <v>603</v>
      </c>
      <c r="W41" s="132">
        <v>41655</v>
      </c>
      <c r="X41" s="149">
        <v>41663</v>
      </c>
      <c r="Y41" s="499"/>
      <c r="Z41" s="485"/>
      <c r="AA41" s="136" t="s">
        <v>578</v>
      </c>
      <c r="AB41" s="503" t="s">
        <v>2636</v>
      </c>
      <c r="AC41" s="485"/>
      <c r="AD41" s="485"/>
      <c r="AE41" s="485"/>
      <c r="AF41" s="485"/>
      <c r="AG41" s="485"/>
      <c r="AH41" s="485"/>
      <c r="AI41" s="485"/>
      <c r="AJ41" s="485"/>
      <c r="AK41" s="485"/>
      <c r="AL41" s="485"/>
      <c r="AM41" s="485"/>
      <c r="AN41" s="485"/>
      <c r="AO41" s="485"/>
      <c r="AP41" s="485"/>
      <c r="AQ41" s="482"/>
      <c r="AR41" s="482"/>
      <c r="AS41" s="485"/>
      <c r="AT41" s="485"/>
      <c r="AU41" s="486"/>
    </row>
    <row r="42" spans="1:47" ht="127.5" x14ac:dyDescent="0.2">
      <c r="A42" s="133" t="s">
        <v>501</v>
      </c>
      <c r="B42" s="136" t="s">
        <v>1941</v>
      </c>
      <c r="C42" s="487" t="s">
        <v>132</v>
      </c>
      <c r="D42" s="130" t="s">
        <v>1470</v>
      </c>
      <c r="E42" s="507" t="s">
        <v>133</v>
      </c>
      <c r="F42" s="130" t="s">
        <v>134</v>
      </c>
      <c r="G42" s="6" t="s">
        <v>89</v>
      </c>
      <c r="H42" s="50">
        <v>156338363</v>
      </c>
      <c r="I42" s="50">
        <v>106338363</v>
      </c>
      <c r="J42" s="10" t="s">
        <v>997</v>
      </c>
      <c r="K42" s="50">
        <v>50000000</v>
      </c>
      <c r="L42" s="130" t="s">
        <v>2028</v>
      </c>
      <c r="M42" s="130" t="s">
        <v>2185</v>
      </c>
      <c r="N42" s="136" t="s">
        <v>116</v>
      </c>
      <c r="O42" s="6">
        <v>39</v>
      </c>
      <c r="P42" s="132">
        <v>41676</v>
      </c>
      <c r="Q42" s="7">
        <v>37</v>
      </c>
      <c r="R42" s="132">
        <v>41680</v>
      </c>
      <c r="S42" s="7">
        <v>43172626</v>
      </c>
      <c r="T42" s="133" t="s">
        <v>994</v>
      </c>
      <c r="U42" s="132">
        <v>41677</v>
      </c>
      <c r="V42" s="132" t="s">
        <v>2773</v>
      </c>
      <c r="W42" s="132">
        <v>41655</v>
      </c>
      <c r="X42" s="149">
        <v>41663</v>
      </c>
      <c r="Y42" s="500"/>
      <c r="Z42" s="477"/>
      <c r="AA42" s="477"/>
      <c r="AB42" s="477"/>
      <c r="AC42" s="477"/>
      <c r="AD42" s="477"/>
      <c r="AE42" s="477"/>
      <c r="AF42" s="477"/>
      <c r="AG42" s="477"/>
      <c r="AH42" s="477"/>
      <c r="AI42" s="477"/>
      <c r="AJ42" s="479"/>
      <c r="AK42" s="477"/>
      <c r="AL42" s="477"/>
      <c r="AM42" s="477"/>
      <c r="AN42" s="477"/>
      <c r="AO42" s="477"/>
      <c r="AP42" s="477"/>
      <c r="AQ42" s="477"/>
      <c r="AR42" s="477"/>
      <c r="AS42" s="477"/>
      <c r="AT42" s="477"/>
      <c r="AU42" s="477"/>
    </row>
    <row r="43" spans="1:47" ht="63.75" x14ac:dyDescent="0.2">
      <c r="A43" s="133" t="s">
        <v>611</v>
      </c>
      <c r="B43" s="136" t="s">
        <v>1941</v>
      </c>
      <c r="C43" s="484" t="s">
        <v>3168</v>
      </c>
      <c r="D43" s="484" t="s">
        <v>1617</v>
      </c>
      <c r="E43" s="506" t="s">
        <v>1619</v>
      </c>
      <c r="F43" s="6" t="s">
        <v>1618</v>
      </c>
      <c r="G43" s="6" t="s">
        <v>3174</v>
      </c>
      <c r="H43" s="465">
        <v>177960000</v>
      </c>
      <c r="I43" s="465">
        <v>163600000</v>
      </c>
      <c r="J43" s="146" t="s">
        <v>997</v>
      </c>
      <c r="K43" s="465">
        <v>14360000</v>
      </c>
      <c r="L43" s="130" t="s">
        <v>3023</v>
      </c>
      <c r="M43" s="130" t="s">
        <v>2185</v>
      </c>
      <c r="N43" s="6" t="s">
        <v>3176</v>
      </c>
      <c r="O43" s="10">
        <v>332</v>
      </c>
      <c r="P43" s="132">
        <v>41863</v>
      </c>
      <c r="Q43" s="10">
        <v>638</v>
      </c>
      <c r="R43" s="132">
        <v>41904</v>
      </c>
      <c r="S43" s="6" t="s">
        <v>3177</v>
      </c>
      <c r="T43" s="133" t="s">
        <v>994</v>
      </c>
      <c r="U43" s="132">
        <v>41539</v>
      </c>
      <c r="V43" s="6" t="s">
        <v>593</v>
      </c>
      <c r="W43" s="132">
        <v>41887</v>
      </c>
      <c r="X43" s="552">
        <v>41919</v>
      </c>
      <c r="Y43" s="101"/>
      <c r="Z43" s="101"/>
      <c r="AA43" s="101"/>
      <c r="AB43" s="101"/>
      <c r="AC43" s="535">
        <v>41983</v>
      </c>
      <c r="AD43" s="465">
        <v>88980000</v>
      </c>
      <c r="AE43" s="101"/>
      <c r="AF43" s="101"/>
      <c r="AG43" s="101"/>
      <c r="AH43" s="101"/>
      <c r="AI43" s="101"/>
      <c r="AJ43" s="101"/>
      <c r="AK43" s="101"/>
      <c r="AL43" s="101"/>
      <c r="AM43" s="101"/>
      <c r="AN43" s="101"/>
      <c r="AO43" s="101"/>
      <c r="AP43" s="101"/>
      <c r="AQ43" s="535">
        <v>42002</v>
      </c>
      <c r="AR43" s="10"/>
      <c r="AS43" s="101"/>
      <c r="AT43" s="101"/>
      <c r="AU43" s="101"/>
    </row>
    <row r="44" spans="1:47" ht="51" x14ac:dyDescent="0.2">
      <c r="A44" s="133" t="s">
        <v>2002</v>
      </c>
      <c r="B44" s="136" t="s">
        <v>1941</v>
      </c>
      <c r="C44" s="484" t="s">
        <v>3168</v>
      </c>
      <c r="D44" s="484" t="s">
        <v>1617</v>
      </c>
      <c r="E44" s="506" t="s">
        <v>1619</v>
      </c>
      <c r="F44" s="6" t="s">
        <v>1618</v>
      </c>
      <c r="G44" s="6" t="s">
        <v>3175</v>
      </c>
      <c r="H44" s="465">
        <v>95999950</v>
      </c>
      <c r="I44" s="465">
        <v>87999950</v>
      </c>
      <c r="J44" s="466" t="s">
        <v>997</v>
      </c>
      <c r="K44" s="465">
        <v>8000000</v>
      </c>
      <c r="L44" s="466" t="s">
        <v>3023</v>
      </c>
      <c r="M44" s="466" t="s">
        <v>2185</v>
      </c>
      <c r="N44" s="466" t="s">
        <v>1016</v>
      </c>
      <c r="O44" s="465">
        <v>382</v>
      </c>
      <c r="P44" s="132">
        <v>41891</v>
      </c>
      <c r="Q44" s="550">
        <v>687</v>
      </c>
      <c r="R44" s="132">
        <v>41919</v>
      </c>
      <c r="S44" s="466" t="s">
        <v>3178</v>
      </c>
      <c r="T44" s="466" t="s">
        <v>994</v>
      </c>
      <c r="U44" s="132">
        <v>41553</v>
      </c>
      <c r="V44" s="466" t="s">
        <v>593</v>
      </c>
      <c r="W44" s="132">
        <v>41891</v>
      </c>
      <c r="X44" s="149">
        <v>41919</v>
      </c>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row>
    <row r="45" spans="1:47" ht="89.25" x14ac:dyDescent="0.2">
      <c r="A45" s="133" t="s">
        <v>2277</v>
      </c>
      <c r="B45" s="6" t="s">
        <v>794</v>
      </c>
      <c r="C45" s="6" t="s">
        <v>1560</v>
      </c>
      <c r="D45" s="539" t="s">
        <v>2074</v>
      </c>
      <c r="E45" s="524" t="s">
        <v>3187</v>
      </c>
      <c r="F45" s="6" t="s">
        <v>3188</v>
      </c>
      <c r="G45" s="543" t="s">
        <v>3189</v>
      </c>
      <c r="H45" s="540">
        <v>2405471954</v>
      </c>
      <c r="I45" s="541">
        <v>2227290311</v>
      </c>
      <c r="J45" s="6" t="s">
        <v>3190</v>
      </c>
      <c r="K45" s="542">
        <v>54162863</v>
      </c>
      <c r="L45" s="6" t="s">
        <v>3191</v>
      </c>
      <c r="M45" s="6" t="s">
        <v>2185</v>
      </c>
      <c r="N45" s="549" t="s">
        <v>103</v>
      </c>
      <c r="O45" s="548">
        <v>407</v>
      </c>
      <c r="P45" s="132">
        <v>41908</v>
      </c>
      <c r="Q45" s="548">
        <v>751</v>
      </c>
      <c r="R45" s="132">
        <v>41948</v>
      </c>
      <c r="S45" s="549" t="s">
        <v>3198</v>
      </c>
      <c r="T45" s="549" t="s">
        <v>3197</v>
      </c>
      <c r="U45" s="132">
        <v>42002</v>
      </c>
      <c r="V45" s="6" t="s">
        <v>603</v>
      </c>
      <c r="W45" s="132">
        <v>41948</v>
      </c>
      <c r="X45" s="544"/>
      <c r="Y45" s="10"/>
      <c r="Z45" s="10"/>
      <c r="AA45" s="10" t="s">
        <v>603</v>
      </c>
      <c r="AB45" s="535">
        <v>42179</v>
      </c>
      <c r="AC45" s="10"/>
      <c r="AD45" s="10"/>
      <c r="AE45" s="10"/>
      <c r="AF45" s="10"/>
      <c r="AG45" s="10"/>
      <c r="AH45" s="10"/>
      <c r="AI45" s="10"/>
      <c r="AJ45" s="10"/>
      <c r="AK45" s="10"/>
      <c r="AL45" s="10"/>
      <c r="AM45" s="10"/>
      <c r="AN45" s="10"/>
      <c r="AO45" s="10"/>
      <c r="AP45" s="10"/>
      <c r="AQ45" s="10"/>
      <c r="AR45" s="10"/>
      <c r="AS45" s="10"/>
      <c r="AT45" s="10"/>
      <c r="AU45" s="10"/>
    </row>
    <row r="46" spans="1:47" ht="38.25" x14ac:dyDescent="0.2">
      <c r="A46" s="545" t="s">
        <v>2644</v>
      </c>
      <c r="B46" s="136" t="s">
        <v>1941</v>
      </c>
      <c r="C46" s="10" t="s">
        <v>3192</v>
      </c>
      <c r="D46" s="10" t="s">
        <v>3196</v>
      </c>
      <c r="E46" s="524" t="s">
        <v>3199</v>
      </c>
      <c r="F46" s="6" t="s">
        <v>3200</v>
      </c>
      <c r="G46" s="6" t="s">
        <v>3201</v>
      </c>
      <c r="H46" s="465">
        <v>307946465</v>
      </c>
      <c r="I46" s="465">
        <v>279951332</v>
      </c>
      <c r="J46" s="6" t="s">
        <v>2836</v>
      </c>
      <c r="K46" s="465">
        <v>27995133</v>
      </c>
      <c r="L46" s="6" t="s">
        <v>3023</v>
      </c>
      <c r="M46" s="6" t="s">
        <v>2185</v>
      </c>
      <c r="N46" s="6" t="s">
        <v>129</v>
      </c>
      <c r="O46" s="10">
        <v>515</v>
      </c>
      <c r="P46" s="132">
        <v>41988</v>
      </c>
      <c r="Q46" s="10">
        <v>849</v>
      </c>
      <c r="R46" s="132">
        <v>41989</v>
      </c>
      <c r="S46" s="6" t="s">
        <v>3202</v>
      </c>
      <c r="T46" s="6" t="s">
        <v>3203</v>
      </c>
      <c r="U46" s="132">
        <v>41989</v>
      </c>
      <c r="V46" s="6" t="s">
        <v>1261</v>
      </c>
      <c r="W46" s="132">
        <v>41989</v>
      </c>
      <c r="X46" s="544"/>
      <c r="Y46" s="10"/>
      <c r="Z46" s="6" t="s">
        <v>3204</v>
      </c>
      <c r="AA46" s="10"/>
      <c r="AB46" s="546"/>
      <c r="AC46" s="101"/>
      <c r="AD46" s="101"/>
      <c r="AE46" s="101"/>
      <c r="AF46" s="101"/>
      <c r="AG46" s="101"/>
      <c r="AH46" s="101"/>
      <c r="AI46" s="101"/>
      <c r="AJ46" s="101"/>
      <c r="AK46" s="101"/>
      <c r="AL46" s="101"/>
      <c r="AM46" s="101"/>
      <c r="AN46" s="101"/>
      <c r="AO46" s="101"/>
      <c r="AP46" s="101"/>
      <c r="AQ46" s="101"/>
      <c r="AR46" s="101"/>
      <c r="AS46" s="101"/>
      <c r="AT46" s="101"/>
      <c r="AU46" s="101"/>
    </row>
    <row r="47" spans="1:47" ht="127.5" x14ac:dyDescent="0.2">
      <c r="A47" s="545" t="s">
        <v>1701</v>
      </c>
      <c r="B47" s="136" t="s">
        <v>1941</v>
      </c>
      <c r="C47" s="6" t="s">
        <v>3205</v>
      </c>
      <c r="D47" s="6" t="s">
        <v>3206</v>
      </c>
      <c r="E47" s="524" t="s">
        <v>3207</v>
      </c>
      <c r="F47" s="6" t="s">
        <v>3208</v>
      </c>
      <c r="G47" s="467" t="s">
        <v>3209</v>
      </c>
      <c r="H47" s="465">
        <v>222081445</v>
      </c>
      <c r="I47" s="465">
        <v>222081445</v>
      </c>
      <c r="J47" s="6" t="s">
        <v>3211</v>
      </c>
      <c r="K47" s="6" t="s">
        <v>2836</v>
      </c>
      <c r="L47" s="6" t="s">
        <v>3023</v>
      </c>
      <c r="M47" s="6" t="s">
        <v>2185</v>
      </c>
      <c r="N47" s="6" t="s">
        <v>3212</v>
      </c>
      <c r="O47" s="10">
        <v>516</v>
      </c>
      <c r="P47" s="132">
        <v>41988</v>
      </c>
      <c r="Q47" s="10">
        <v>918</v>
      </c>
      <c r="R47" s="132">
        <v>42003</v>
      </c>
      <c r="S47" s="544"/>
      <c r="T47" s="544"/>
      <c r="U47" s="544"/>
      <c r="V47" s="6" t="s">
        <v>3213</v>
      </c>
      <c r="W47" s="132">
        <v>42003</v>
      </c>
      <c r="X47" s="544"/>
      <c r="Y47" s="10"/>
      <c r="Z47" s="10"/>
      <c r="AA47" s="10"/>
      <c r="AB47" s="546"/>
      <c r="AC47" s="101"/>
      <c r="AD47" s="101"/>
      <c r="AE47" s="101"/>
      <c r="AF47" s="101"/>
      <c r="AG47" s="101"/>
      <c r="AH47" s="101"/>
      <c r="AI47" s="101"/>
      <c r="AJ47" s="101"/>
      <c r="AK47" s="101"/>
      <c r="AL47" s="101"/>
      <c r="AM47" s="101"/>
      <c r="AN47" s="101"/>
      <c r="AO47" s="101"/>
      <c r="AP47" s="101"/>
      <c r="AQ47" s="101"/>
      <c r="AR47" s="101"/>
      <c r="AS47" s="101"/>
      <c r="AT47" s="101"/>
      <c r="AU47" s="101"/>
    </row>
    <row r="48" spans="1:47" ht="51" x14ac:dyDescent="0.2">
      <c r="A48" s="545" t="s">
        <v>2449</v>
      </c>
      <c r="B48" s="136" t="s">
        <v>1941</v>
      </c>
      <c r="C48" s="6" t="s">
        <v>3205</v>
      </c>
      <c r="D48" s="6" t="s">
        <v>3206</v>
      </c>
      <c r="E48" s="524" t="s">
        <v>3207</v>
      </c>
      <c r="F48" s="6" t="s">
        <v>3208</v>
      </c>
      <c r="G48" s="6" t="s">
        <v>3210</v>
      </c>
      <c r="H48" s="465">
        <v>80000000</v>
      </c>
      <c r="I48" s="465">
        <v>80000000</v>
      </c>
      <c r="J48" s="465">
        <v>8000000</v>
      </c>
      <c r="K48" s="6" t="s">
        <v>997</v>
      </c>
      <c r="L48" s="6" t="s">
        <v>3023</v>
      </c>
      <c r="M48" s="6" t="s">
        <v>2185</v>
      </c>
      <c r="N48" s="6" t="s">
        <v>3214</v>
      </c>
      <c r="O48" s="10">
        <v>535</v>
      </c>
      <c r="P48" s="132">
        <v>42003</v>
      </c>
      <c r="Q48" s="10">
        <v>917</v>
      </c>
      <c r="R48" s="132">
        <v>42003</v>
      </c>
      <c r="S48" s="544"/>
      <c r="T48" s="544"/>
      <c r="U48" s="544"/>
      <c r="V48" s="6" t="s">
        <v>1261</v>
      </c>
      <c r="W48" s="132">
        <v>42003</v>
      </c>
      <c r="X48" s="544"/>
      <c r="Y48" s="10"/>
      <c r="Z48" s="10"/>
      <c r="AA48" s="10"/>
      <c r="AB48" s="101"/>
      <c r="AC48" s="101"/>
      <c r="AD48" s="101"/>
      <c r="AE48" s="101"/>
      <c r="AF48" s="101"/>
      <c r="AG48" s="101"/>
      <c r="AH48" s="101"/>
      <c r="AI48" s="101"/>
      <c r="AJ48" s="101"/>
      <c r="AK48" s="101"/>
      <c r="AL48" s="101"/>
      <c r="AM48" s="101"/>
      <c r="AN48" s="101"/>
      <c r="AO48" s="101"/>
      <c r="AP48" s="101"/>
      <c r="AQ48" s="101"/>
      <c r="AR48" s="101"/>
      <c r="AS48" s="101"/>
      <c r="AT48" s="101"/>
      <c r="AU48" s="101"/>
    </row>
  </sheetData>
  <mergeCells count="57">
    <mergeCell ref="N17:N20"/>
    <mergeCell ref="M17:M20"/>
    <mergeCell ref="L17:L20"/>
    <mergeCell ref="G17:G20"/>
    <mergeCell ref="H17:K18"/>
    <mergeCell ref="H19:H20"/>
    <mergeCell ref="I19:J19"/>
    <mergeCell ref="K19:K20"/>
    <mergeCell ref="A17:A20"/>
    <mergeCell ref="B17:B20"/>
    <mergeCell ref="C17:F18"/>
    <mergeCell ref="C19:C20"/>
    <mergeCell ref="D19:D20"/>
    <mergeCell ref="F19:F20"/>
    <mergeCell ref="AA18:AA20"/>
    <mergeCell ref="AB18:AB20"/>
    <mergeCell ref="O17:R18"/>
    <mergeCell ref="S17:S20"/>
    <mergeCell ref="U17:U20"/>
    <mergeCell ref="V17:Y17"/>
    <mergeCell ref="O19:O20"/>
    <mergeCell ref="P19:P20"/>
    <mergeCell ref="Q19:Q20"/>
    <mergeCell ref="R19:R20"/>
    <mergeCell ref="T17:T19"/>
    <mergeCell ref="AI17:AI20"/>
    <mergeCell ref="AJ17:AP18"/>
    <mergeCell ref="AE18:AE20"/>
    <mergeCell ref="AF18:AF20"/>
    <mergeCell ref="AG18:AG20"/>
    <mergeCell ref="AJ19:AJ20"/>
    <mergeCell ref="AM19:AM20"/>
    <mergeCell ref="AN19:AN20"/>
    <mergeCell ref="AO19:AO20"/>
    <mergeCell ref="AP19:AP20"/>
    <mergeCell ref="AC18:AC20"/>
    <mergeCell ref="AD18:AD20"/>
    <mergeCell ref="AU17:AU20"/>
    <mergeCell ref="V18:V20"/>
    <mergeCell ref="W18:W20"/>
    <mergeCell ref="X18:X20"/>
    <mergeCell ref="Y18:Y20"/>
    <mergeCell ref="Z18:Z20"/>
    <mergeCell ref="AQ17:AQ20"/>
    <mergeCell ref="AR17:AR20"/>
    <mergeCell ref="AK19:AK20"/>
    <mergeCell ref="AL19:AL20"/>
    <mergeCell ref="AS17:AS20"/>
    <mergeCell ref="AT17:AT20"/>
    <mergeCell ref="Z17:AG17"/>
    <mergeCell ref="AH17:AH20"/>
    <mergeCell ref="A1:B11"/>
    <mergeCell ref="C1:E6"/>
    <mergeCell ref="F2:G3"/>
    <mergeCell ref="F6:G7"/>
    <mergeCell ref="C7:E11"/>
    <mergeCell ref="F10:G11"/>
  </mergeCells>
  <phoneticPr fontId="32" type="noConversion"/>
  <hyperlinks>
    <hyperlink ref="E21" r:id="rId1"/>
    <hyperlink ref="E22" r:id="rId2"/>
    <hyperlink ref="E24" r:id="rId3"/>
    <hyperlink ref="E25" r:id="rId4"/>
    <hyperlink ref="E29" r:id="rId5"/>
    <hyperlink ref="E31" r:id="rId6"/>
    <hyperlink ref="E32" r:id="rId7"/>
    <hyperlink ref="E33" r:id="rId8"/>
    <hyperlink ref="E26" r:id="rId9"/>
    <hyperlink ref="E27" r:id="rId10"/>
    <hyperlink ref="E28" r:id="rId11"/>
    <hyperlink ref="E30" r:id="rId12"/>
    <hyperlink ref="E34" r:id="rId13"/>
    <hyperlink ref="E35" r:id="rId14"/>
    <hyperlink ref="E36" r:id="rId15"/>
    <hyperlink ref="E37" r:id="rId16"/>
    <hyperlink ref="E38" r:id="rId17"/>
    <hyperlink ref="E39" r:id="rId18"/>
    <hyperlink ref="E40" r:id="rId19"/>
    <hyperlink ref="E41" r:id="rId20"/>
    <hyperlink ref="E43" r:id="rId21"/>
    <hyperlink ref="E44" r:id="rId22"/>
    <hyperlink ref="E45" r:id="rId23"/>
    <hyperlink ref="E46" r:id="rId24"/>
    <hyperlink ref="E47" r:id="rId25"/>
    <hyperlink ref="E48" r:id="rId26"/>
  </hyperlinks>
  <pageMargins left="0.75" right="0.75" top="1" bottom="1" header="0" footer="0"/>
  <pageSetup orientation="portrait" r:id="rId27"/>
  <headerFooter alignWithMargins="0"/>
  <drawing r:id="rId2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1"/>
  <sheetViews>
    <sheetView zoomScale="90" zoomScaleNormal="90" workbookViewId="0">
      <pane xSplit="5" ySplit="22" topLeftCell="F23" activePane="bottomRight" state="frozen"/>
      <selection activeCell="A16" sqref="A16"/>
      <selection pane="topRight" activeCell="F16" sqref="F16"/>
      <selection pane="bottomLeft" activeCell="A23" sqref="A23"/>
      <selection pane="bottomRight" activeCell="AB12" sqref="AB12"/>
    </sheetView>
  </sheetViews>
  <sheetFormatPr baseColWidth="10" defaultRowHeight="12.75" x14ac:dyDescent="0.2"/>
  <cols>
    <col min="1" max="1" width="10.7109375" style="597" customWidth="1"/>
    <col min="2" max="2" width="21.85546875" style="597" customWidth="1"/>
    <col min="3" max="3" width="26.28515625" style="597" customWidth="1"/>
    <col min="4" max="4" width="16.28515625" style="597" customWidth="1"/>
    <col min="5" max="5" width="35.7109375" style="597" customWidth="1"/>
    <col min="6" max="6" width="23.5703125" style="597" customWidth="1"/>
    <col min="7" max="7" width="50.7109375" style="597" customWidth="1"/>
    <col min="8" max="8" width="15.42578125" style="597" customWidth="1"/>
    <col min="9" max="9" width="15" style="597" customWidth="1"/>
    <col min="10" max="10" width="15.42578125" style="597" customWidth="1"/>
    <col min="11" max="11" width="15.28515625" style="597" customWidth="1"/>
    <col min="12" max="12" width="15.140625" style="597" customWidth="1"/>
    <col min="13" max="13" width="13" style="597" customWidth="1"/>
    <col min="14" max="14" width="16.5703125" style="597" customWidth="1"/>
    <col min="15" max="15" width="11.42578125" style="597" customWidth="1"/>
    <col min="16" max="18" width="11.42578125" style="597"/>
    <col min="19" max="19" width="17.5703125" style="597" customWidth="1"/>
    <col min="20" max="20" width="16" style="597" customWidth="1"/>
    <col min="21" max="21" width="15.85546875" style="597" customWidth="1"/>
    <col min="22" max="22" width="14.42578125" style="597" customWidth="1"/>
    <col min="23" max="23" width="16.140625" style="597" customWidth="1"/>
    <col min="24" max="24" width="11.42578125" style="597"/>
    <col min="25" max="25" width="15.42578125" style="597" customWidth="1"/>
    <col min="26" max="26" width="14.28515625" style="597" customWidth="1"/>
    <col min="27" max="27" width="16.140625" style="597" customWidth="1"/>
    <col min="28" max="28" width="14.42578125" style="597" customWidth="1"/>
    <col min="29" max="29" width="15.140625" style="597" customWidth="1"/>
    <col min="30" max="30" width="15.42578125" style="597" customWidth="1"/>
    <col min="31" max="31" width="14.7109375" style="597" customWidth="1"/>
    <col min="32" max="32" width="14" style="597" customWidth="1"/>
    <col min="33" max="33" width="13.85546875" style="597" customWidth="1"/>
    <col min="34" max="34" width="14.7109375" style="597" customWidth="1"/>
    <col min="35" max="35" width="16.140625" style="597" customWidth="1"/>
    <col min="36" max="37" width="14.85546875" style="597" customWidth="1"/>
    <col min="38" max="38" width="15" style="597" customWidth="1"/>
    <col min="39" max="39" width="14.85546875" style="597" customWidth="1"/>
    <col min="40" max="40" width="15.7109375" style="597" customWidth="1"/>
    <col min="41" max="41" width="15.85546875" style="597" customWidth="1"/>
    <col min="42" max="42" width="14.85546875" style="597" customWidth="1"/>
    <col min="43" max="44" width="15.7109375" style="597" customWidth="1"/>
    <col min="45" max="45" width="15.140625" style="597" customWidth="1"/>
    <col min="46" max="46" width="12.28515625" style="597" customWidth="1"/>
    <col min="47" max="47" width="21.5703125" style="597" customWidth="1"/>
    <col min="48" max="16384" width="11.42578125" style="597"/>
  </cols>
  <sheetData>
    <row r="1" spans="1:7" ht="12.75" customHeight="1" x14ac:dyDescent="0.2">
      <c r="A1" s="876"/>
      <c r="B1" s="877"/>
      <c r="C1" s="882" t="s">
        <v>3334</v>
      </c>
      <c r="D1" s="883"/>
      <c r="E1" s="884"/>
      <c r="F1" s="677"/>
      <c r="G1" s="675"/>
    </row>
    <row r="2" spans="1:7" s="676" customFormat="1" ht="12.75" customHeight="1" x14ac:dyDescent="0.2">
      <c r="A2" s="878"/>
      <c r="B2" s="879"/>
      <c r="C2" s="885"/>
      <c r="D2" s="883"/>
      <c r="E2" s="884"/>
      <c r="F2" s="865" t="s">
        <v>3338</v>
      </c>
      <c r="G2" s="866"/>
    </row>
    <row r="3" spans="1:7" s="676" customFormat="1" x14ac:dyDescent="0.2">
      <c r="A3" s="878"/>
      <c r="B3" s="879"/>
      <c r="C3" s="885"/>
      <c r="D3" s="883"/>
      <c r="E3" s="884"/>
      <c r="F3" s="865"/>
      <c r="G3" s="866"/>
    </row>
    <row r="4" spans="1:7" s="676" customFormat="1" ht="12.75" customHeight="1" x14ac:dyDescent="0.2">
      <c r="A4" s="878"/>
      <c r="B4" s="879"/>
      <c r="C4" s="885"/>
      <c r="D4" s="883"/>
      <c r="E4" s="884"/>
      <c r="F4" s="678"/>
      <c r="G4" s="679"/>
    </row>
    <row r="5" spans="1:7" s="676" customFormat="1" ht="12.75" customHeight="1" x14ac:dyDescent="0.2">
      <c r="A5" s="878"/>
      <c r="B5" s="879"/>
      <c r="C5" s="885"/>
      <c r="D5" s="883"/>
      <c r="E5" s="884"/>
      <c r="F5" s="678"/>
      <c r="G5" s="679"/>
    </row>
    <row r="6" spans="1:7" s="676" customFormat="1" ht="13.5" customHeight="1" x14ac:dyDescent="0.2">
      <c r="A6" s="878"/>
      <c r="B6" s="879"/>
      <c r="C6" s="885"/>
      <c r="D6" s="883"/>
      <c r="E6" s="884"/>
      <c r="F6" s="865" t="s">
        <v>3335</v>
      </c>
      <c r="G6" s="866"/>
    </row>
    <row r="7" spans="1:7" x14ac:dyDescent="0.2">
      <c r="A7" s="878"/>
      <c r="B7" s="879"/>
      <c r="C7" s="867" t="s">
        <v>3337</v>
      </c>
      <c r="D7" s="868"/>
      <c r="E7" s="869"/>
      <c r="F7" s="865"/>
      <c r="G7" s="866"/>
    </row>
    <row r="8" spans="1:7" x14ac:dyDescent="0.2">
      <c r="A8" s="878"/>
      <c r="B8" s="879"/>
      <c r="C8" s="870"/>
      <c r="D8" s="868"/>
      <c r="E8" s="869"/>
      <c r="F8" s="680"/>
      <c r="G8" s="681"/>
    </row>
    <row r="9" spans="1:7" x14ac:dyDescent="0.2">
      <c r="A9" s="878"/>
      <c r="B9" s="879"/>
      <c r="C9" s="870"/>
      <c r="D9" s="868"/>
      <c r="E9" s="869"/>
      <c r="F9" s="680"/>
      <c r="G9" s="681"/>
    </row>
    <row r="10" spans="1:7" x14ac:dyDescent="0.2">
      <c r="A10" s="878"/>
      <c r="B10" s="879"/>
      <c r="C10" s="870"/>
      <c r="D10" s="868"/>
      <c r="E10" s="869"/>
      <c r="F10" s="865" t="s">
        <v>3336</v>
      </c>
      <c r="G10" s="866"/>
    </row>
    <row r="11" spans="1:7" x14ac:dyDescent="0.2">
      <c r="A11" s="880"/>
      <c r="B11" s="881"/>
      <c r="C11" s="870"/>
      <c r="D11" s="868"/>
      <c r="E11" s="869"/>
      <c r="F11" s="871"/>
      <c r="G11" s="872"/>
    </row>
    <row r="17" spans="1:47" ht="12.75" customHeight="1" x14ac:dyDescent="0.2">
      <c r="A17" s="908" t="s">
        <v>566</v>
      </c>
      <c r="B17" s="908" t="s">
        <v>565</v>
      </c>
      <c r="C17" s="909" t="s">
        <v>564</v>
      </c>
      <c r="D17" s="1091"/>
      <c r="E17" s="1091"/>
      <c r="F17" s="1092"/>
      <c r="G17" s="1097" t="s">
        <v>563</v>
      </c>
      <c r="H17" s="909" t="s">
        <v>562</v>
      </c>
      <c r="I17" s="1091"/>
      <c r="J17" s="1091"/>
      <c r="K17" s="1092"/>
      <c r="L17" s="908" t="s">
        <v>561</v>
      </c>
      <c r="M17" s="908" t="s">
        <v>975</v>
      </c>
      <c r="N17" s="908" t="s">
        <v>560</v>
      </c>
      <c r="O17" s="909" t="s">
        <v>559</v>
      </c>
      <c r="P17" s="1091"/>
      <c r="Q17" s="1091"/>
      <c r="R17" s="1092"/>
      <c r="S17" s="908" t="s">
        <v>558</v>
      </c>
      <c r="T17" s="908" t="s">
        <v>1964</v>
      </c>
      <c r="U17" s="908" t="s">
        <v>557</v>
      </c>
      <c r="V17" s="936" t="s">
        <v>556</v>
      </c>
      <c r="W17" s="1089"/>
      <c r="X17" s="1089"/>
      <c r="Y17" s="1090"/>
      <c r="Z17" s="936" t="s">
        <v>555</v>
      </c>
      <c r="AA17" s="1089"/>
      <c r="AB17" s="1089"/>
      <c r="AC17" s="1089"/>
      <c r="AD17" s="1089"/>
      <c r="AE17" s="1089"/>
      <c r="AF17" s="1089"/>
      <c r="AG17" s="1090"/>
      <c r="AH17" s="908" t="s">
        <v>554</v>
      </c>
      <c r="AI17" s="908" t="s">
        <v>553</v>
      </c>
      <c r="AJ17" s="955" t="s">
        <v>552</v>
      </c>
      <c r="AK17" s="1091"/>
      <c r="AL17" s="1091"/>
      <c r="AM17" s="1091"/>
      <c r="AN17" s="1091"/>
      <c r="AO17" s="1091"/>
      <c r="AP17" s="1092"/>
      <c r="AQ17" s="952" t="s">
        <v>551</v>
      </c>
      <c r="AR17" s="952" t="s">
        <v>550</v>
      </c>
      <c r="AS17" s="961" t="s">
        <v>1509</v>
      </c>
      <c r="AT17" s="1082" t="s">
        <v>1097</v>
      </c>
      <c r="AU17" s="1085" t="s">
        <v>549</v>
      </c>
    </row>
    <row r="18" spans="1:47" x14ac:dyDescent="0.2">
      <c r="A18" s="1096"/>
      <c r="B18" s="1096"/>
      <c r="C18" s="1093"/>
      <c r="D18" s="1094"/>
      <c r="E18" s="1094"/>
      <c r="F18" s="1095"/>
      <c r="G18" s="917"/>
      <c r="H18" s="1093"/>
      <c r="I18" s="1094"/>
      <c r="J18" s="1094"/>
      <c r="K18" s="1095"/>
      <c r="L18" s="904"/>
      <c r="M18" s="904"/>
      <c r="N18" s="904"/>
      <c r="O18" s="1093"/>
      <c r="P18" s="1094"/>
      <c r="Q18" s="1094"/>
      <c r="R18" s="1095"/>
      <c r="S18" s="904"/>
      <c r="T18" s="904"/>
      <c r="U18" s="904"/>
      <c r="V18" s="908" t="s">
        <v>548</v>
      </c>
      <c r="W18" s="908" t="s">
        <v>589</v>
      </c>
      <c r="X18" s="908" t="s">
        <v>588</v>
      </c>
      <c r="Y18" s="908" t="s">
        <v>587</v>
      </c>
      <c r="Z18" s="908" t="s">
        <v>586</v>
      </c>
      <c r="AA18" s="908" t="s">
        <v>204</v>
      </c>
      <c r="AB18" s="908" t="s">
        <v>203</v>
      </c>
      <c r="AC18" s="908" t="s">
        <v>257</v>
      </c>
      <c r="AD18" s="928" t="s">
        <v>256</v>
      </c>
      <c r="AE18" s="928" t="s">
        <v>255</v>
      </c>
      <c r="AF18" s="928" t="s">
        <v>254</v>
      </c>
      <c r="AG18" s="928" t="s">
        <v>3046</v>
      </c>
      <c r="AH18" s="904"/>
      <c r="AI18" s="904"/>
      <c r="AJ18" s="1093"/>
      <c r="AK18" s="1094"/>
      <c r="AL18" s="1094"/>
      <c r="AM18" s="1094"/>
      <c r="AN18" s="1094"/>
      <c r="AO18" s="1094"/>
      <c r="AP18" s="1095"/>
      <c r="AQ18" s="1081"/>
      <c r="AR18" s="1081"/>
      <c r="AS18" s="962"/>
      <c r="AT18" s="1083"/>
      <c r="AU18" s="1086"/>
    </row>
    <row r="19" spans="1:47" x14ac:dyDescent="0.2">
      <c r="A19" s="1096"/>
      <c r="B19" s="1096"/>
      <c r="C19" s="908" t="s">
        <v>2300</v>
      </c>
      <c r="D19" s="908" t="s">
        <v>3044</v>
      </c>
      <c r="E19" s="598" t="s">
        <v>1004</v>
      </c>
      <c r="F19" s="908" t="s">
        <v>3021</v>
      </c>
      <c r="G19" s="917"/>
      <c r="H19" s="908" t="s">
        <v>3042</v>
      </c>
      <c r="I19" s="906" t="s">
        <v>3041</v>
      </c>
      <c r="J19" s="1090"/>
      <c r="K19" s="908" t="s">
        <v>2303</v>
      </c>
      <c r="L19" s="904"/>
      <c r="M19" s="904"/>
      <c r="N19" s="904"/>
      <c r="O19" s="908" t="s">
        <v>493</v>
      </c>
      <c r="P19" s="908" t="s">
        <v>3012</v>
      </c>
      <c r="Q19" s="908" t="s">
        <v>1179</v>
      </c>
      <c r="R19" s="908" t="s">
        <v>1178</v>
      </c>
      <c r="S19" s="904"/>
      <c r="T19" s="904"/>
      <c r="U19" s="904"/>
      <c r="V19" s="904"/>
      <c r="W19" s="904"/>
      <c r="X19" s="904"/>
      <c r="Y19" s="904"/>
      <c r="Z19" s="904"/>
      <c r="AA19" s="904"/>
      <c r="AB19" s="904"/>
      <c r="AC19" s="904"/>
      <c r="AD19" s="929"/>
      <c r="AE19" s="929"/>
      <c r="AF19" s="929"/>
      <c r="AG19" s="929"/>
      <c r="AH19" s="904"/>
      <c r="AI19" s="904"/>
      <c r="AJ19" s="964" t="s">
        <v>2252</v>
      </c>
      <c r="AK19" s="952" t="s">
        <v>152</v>
      </c>
      <c r="AL19" s="952" t="s">
        <v>153</v>
      </c>
      <c r="AM19" s="952" t="s">
        <v>154</v>
      </c>
      <c r="AN19" s="952" t="s">
        <v>155</v>
      </c>
      <c r="AO19" s="952" t="s">
        <v>156</v>
      </c>
      <c r="AP19" s="952" t="s">
        <v>3179</v>
      </c>
      <c r="AQ19" s="1081"/>
      <c r="AR19" s="1081"/>
      <c r="AS19" s="962"/>
      <c r="AT19" s="1083"/>
      <c r="AU19" s="1086"/>
    </row>
    <row r="20" spans="1:47" x14ac:dyDescent="0.2">
      <c r="A20" s="1088"/>
      <c r="B20" s="1088"/>
      <c r="C20" s="1088"/>
      <c r="D20" s="1088"/>
      <c r="E20" s="599"/>
      <c r="F20" s="1088"/>
      <c r="G20" s="918"/>
      <c r="H20" s="1088"/>
      <c r="I20" s="164" t="s">
        <v>1511</v>
      </c>
      <c r="J20" s="164" t="s">
        <v>1512</v>
      </c>
      <c r="K20" s="1088"/>
      <c r="L20" s="905"/>
      <c r="M20" s="905"/>
      <c r="N20" s="905"/>
      <c r="O20" s="1088"/>
      <c r="P20" s="1088"/>
      <c r="Q20" s="1088"/>
      <c r="R20" s="1088"/>
      <c r="S20" s="905"/>
      <c r="T20" s="905"/>
      <c r="U20" s="905"/>
      <c r="V20" s="905"/>
      <c r="W20" s="905"/>
      <c r="X20" s="905"/>
      <c r="Y20" s="905"/>
      <c r="Z20" s="905"/>
      <c r="AA20" s="905"/>
      <c r="AB20" s="905"/>
      <c r="AC20" s="905"/>
      <c r="AD20" s="930"/>
      <c r="AE20" s="930"/>
      <c r="AF20" s="930"/>
      <c r="AG20" s="930"/>
      <c r="AH20" s="905"/>
      <c r="AI20" s="905"/>
      <c r="AJ20" s="1088"/>
      <c r="AK20" s="1088"/>
      <c r="AL20" s="1088"/>
      <c r="AM20" s="1088"/>
      <c r="AN20" s="1088"/>
      <c r="AO20" s="1088"/>
      <c r="AP20" s="1088"/>
      <c r="AQ20" s="960"/>
      <c r="AR20" s="960"/>
      <c r="AS20" s="963"/>
      <c r="AT20" s="1084"/>
      <c r="AU20" s="1087"/>
    </row>
    <row r="21" spans="1:47" ht="102" x14ac:dyDescent="0.2">
      <c r="A21" s="165" t="s">
        <v>3144</v>
      </c>
      <c r="B21" s="151" t="s">
        <v>1002</v>
      </c>
      <c r="C21" s="151" t="s">
        <v>3225</v>
      </c>
      <c r="D21" s="151" t="s">
        <v>234</v>
      </c>
      <c r="E21" s="600" t="s">
        <v>1006</v>
      </c>
      <c r="F21" s="151" t="s">
        <v>111</v>
      </c>
      <c r="G21" s="601" t="s">
        <v>3226</v>
      </c>
      <c r="H21" s="602">
        <v>545252205</v>
      </c>
      <c r="I21" s="603">
        <v>474001917</v>
      </c>
      <c r="J21" s="603" t="s">
        <v>2834</v>
      </c>
      <c r="K21" s="735">
        <v>71250288</v>
      </c>
      <c r="L21" s="151" t="s">
        <v>2028</v>
      </c>
      <c r="M21" s="151" t="s">
        <v>2185</v>
      </c>
      <c r="N21" s="151" t="s">
        <v>3503</v>
      </c>
      <c r="O21" s="165" t="s">
        <v>1801</v>
      </c>
      <c r="P21" s="604">
        <v>42033</v>
      </c>
      <c r="Q21" s="165" t="s">
        <v>3240</v>
      </c>
      <c r="R21" s="604">
        <v>42051</v>
      </c>
      <c r="S21" s="165" t="s">
        <v>3241</v>
      </c>
      <c r="T21" s="601" t="s">
        <v>3197</v>
      </c>
      <c r="U21" s="604">
        <v>42051</v>
      </c>
      <c r="V21" s="604" t="s">
        <v>1330</v>
      </c>
      <c r="W21" s="604">
        <v>42038</v>
      </c>
      <c r="X21" s="605">
        <v>42052</v>
      </c>
      <c r="Y21" s="604"/>
      <c r="Z21" s="168"/>
      <c r="AA21" s="168"/>
      <c r="AB21" s="169"/>
      <c r="AC21" s="605" t="s">
        <v>3340</v>
      </c>
      <c r="AD21" s="606">
        <v>168557916</v>
      </c>
      <c r="AE21" s="606">
        <v>94143898</v>
      </c>
      <c r="AF21" s="168" t="s">
        <v>3549</v>
      </c>
      <c r="AG21" s="176">
        <v>733</v>
      </c>
      <c r="AH21" s="604"/>
      <c r="AI21" s="168"/>
      <c r="AJ21" s="731" t="s">
        <v>3550</v>
      </c>
      <c r="AK21" s="604" t="s">
        <v>3551</v>
      </c>
      <c r="AL21" s="169" t="s">
        <v>3552</v>
      </c>
      <c r="AM21" s="169" t="s">
        <v>3553</v>
      </c>
      <c r="AN21" s="168" t="s">
        <v>3554</v>
      </c>
      <c r="AO21" s="168"/>
      <c r="AP21" s="168"/>
      <c r="AQ21" s="168"/>
      <c r="AR21" s="170"/>
      <c r="AS21" s="170"/>
      <c r="AT21" s="607"/>
      <c r="AU21" s="151"/>
    </row>
    <row r="22" spans="1:47" ht="70.5" customHeight="1" x14ac:dyDescent="0.2">
      <c r="A22" s="165" t="s">
        <v>3145</v>
      </c>
      <c r="B22" s="151" t="s">
        <v>1002</v>
      </c>
      <c r="C22" s="151" t="s">
        <v>97</v>
      </c>
      <c r="D22" s="151" t="s">
        <v>373</v>
      </c>
      <c r="E22" s="600" t="s">
        <v>1010</v>
      </c>
      <c r="F22" s="151" t="s">
        <v>3233</v>
      </c>
      <c r="G22" s="601" t="s">
        <v>3303</v>
      </c>
      <c r="H22" s="608">
        <v>478000000</v>
      </c>
      <c r="I22" s="608">
        <v>40000000</v>
      </c>
      <c r="J22" s="603" t="s">
        <v>2834</v>
      </c>
      <c r="K22" s="608">
        <v>78000000</v>
      </c>
      <c r="L22" s="151" t="s">
        <v>2028</v>
      </c>
      <c r="M22" s="151" t="s">
        <v>2185</v>
      </c>
      <c r="N22" s="601" t="s">
        <v>112</v>
      </c>
      <c r="O22" s="607">
        <v>43</v>
      </c>
      <c r="P22" s="604">
        <v>42044</v>
      </c>
      <c r="Q22" s="607">
        <v>100</v>
      </c>
      <c r="R22" s="604">
        <v>42058</v>
      </c>
      <c r="S22" s="601" t="s">
        <v>3237</v>
      </c>
      <c r="T22" s="601" t="s">
        <v>3197</v>
      </c>
      <c r="U22" s="604">
        <v>42052</v>
      </c>
      <c r="V22" s="604" t="s">
        <v>1330</v>
      </c>
      <c r="W22" s="604">
        <v>42048</v>
      </c>
      <c r="X22" s="605">
        <v>42052</v>
      </c>
      <c r="Y22" s="609"/>
      <c r="Z22" s="607" t="s">
        <v>3278</v>
      </c>
      <c r="AA22" s="609"/>
      <c r="AB22" s="717"/>
      <c r="AC22" s="605" t="s">
        <v>3339</v>
      </c>
      <c r="AD22" s="608">
        <v>67000000</v>
      </c>
      <c r="AE22" s="606">
        <v>156537067</v>
      </c>
      <c r="AF22" s="168" t="s">
        <v>3313</v>
      </c>
      <c r="AG22" s="601" t="s">
        <v>3314</v>
      </c>
      <c r="AH22" s="609"/>
      <c r="AI22" s="609"/>
      <c r="AJ22" s="607" t="s">
        <v>3555</v>
      </c>
      <c r="AK22" s="607" t="s">
        <v>3556</v>
      </c>
      <c r="AL22" s="607" t="s">
        <v>3557</v>
      </c>
      <c r="AM22" s="607" t="s">
        <v>3558</v>
      </c>
      <c r="AN22" s="607" t="s">
        <v>3559</v>
      </c>
      <c r="AO22" s="609"/>
      <c r="AP22" s="609"/>
      <c r="AQ22" s="607" t="s">
        <v>3560</v>
      </c>
      <c r="AR22" s="609"/>
      <c r="AS22" s="609"/>
      <c r="AT22" s="727">
        <v>1</v>
      </c>
      <c r="AU22" s="609"/>
    </row>
    <row r="23" spans="1:47" ht="89.25" x14ac:dyDescent="0.2">
      <c r="A23" s="165" t="s">
        <v>2475</v>
      </c>
      <c r="B23" s="151" t="s">
        <v>1002</v>
      </c>
      <c r="C23" s="151" t="s">
        <v>97</v>
      </c>
      <c r="D23" s="151" t="s">
        <v>373</v>
      </c>
      <c r="E23" s="600" t="s">
        <v>1010</v>
      </c>
      <c r="F23" s="151" t="s">
        <v>3233</v>
      </c>
      <c r="G23" s="610" t="s">
        <v>3236</v>
      </c>
      <c r="H23" s="608">
        <v>340000000</v>
      </c>
      <c r="I23" s="608">
        <v>300000000</v>
      </c>
      <c r="J23" s="603" t="s">
        <v>2834</v>
      </c>
      <c r="K23" s="608">
        <v>40000000</v>
      </c>
      <c r="L23" s="151" t="s">
        <v>2028</v>
      </c>
      <c r="M23" s="151" t="s">
        <v>2185</v>
      </c>
      <c r="N23" s="601" t="s">
        <v>3238</v>
      </c>
      <c r="O23" s="607">
        <v>46</v>
      </c>
      <c r="P23" s="604">
        <v>42044</v>
      </c>
      <c r="Q23" s="607">
        <v>101</v>
      </c>
      <c r="R23" s="604">
        <v>42058</v>
      </c>
      <c r="S23" s="601" t="s">
        <v>3239</v>
      </c>
      <c r="T23" s="601" t="s">
        <v>3197</v>
      </c>
      <c r="U23" s="604">
        <v>42052</v>
      </c>
      <c r="V23" s="604" t="s">
        <v>1330</v>
      </c>
      <c r="W23" s="604">
        <v>42048</v>
      </c>
      <c r="X23" s="605">
        <v>42052</v>
      </c>
      <c r="Y23" s="609"/>
      <c r="Z23" s="607" t="s">
        <v>3278</v>
      </c>
      <c r="AA23" s="609"/>
      <c r="AB23" s="717"/>
      <c r="AC23" s="721"/>
      <c r="AD23" s="722"/>
      <c r="AE23" s="609"/>
      <c r="AF23" s="609"/>
      <c r="AG23" s="609"/>
      <c r="AH23" s="609"/>
      <c r="AI23" s="609"/>
      <c r="AJ23" s="607" t="s">
        <v>3562</v>
      </c>
      <c r="AK23" s="607" t="s">
        <v>3563</v>
      </c>
      <c r="AL23" s="609"/>
      <c r="AM23" s="609"/>
      <c r="AN23" s="609"/>
      <c r="AO23" s="609"/>
      <c r="AP23" s="609"/>
      <c r="AQ23" s="607" t="s">
        <v>3561</v>
      </c>
      <c r="AR23" s="609"/>
      <c r="AS23" s="609"/>
      <c r="AT23" s="727">
        <v>1</v>
      </c>
      <c r="AU23" s="609"/>
    </row>
    <row r="24" spans="1:47" ht="76.5" x14ac:dyDescent="0.2">
      <c r="A24" s="165" t="s">
        <v>1569</v>
      </c>
      <c r="B24" s="151" t="s">
        <v>1002</v>
      </c>
      <c r="C24" s="607" t="s">
        <v>3230</v>
      </c>
      <c r="D24" s="151" t="s">
        <v>3231</v>
      </c>
      <c r="E24" s="600" t="s">
        <v>3232</v>
      </c>
      <c r="F24" s="151" t="s">
        <v>3234</v>
      </c>
      <c r="G24" s="601" t="s">
        <v>3235</v>
      </c>
      <c r="H24" s="602">
        <v>110000000</v>
      </c>
      <c r="I24" s="611">
        <v>10000000</v>
      </c>
      <c r="J24" s="603" t="s">
        <v>2834</v>
      </c>
      <c r="K24" s="608">
        <v>100000000</v>
      </c>
      <c r="L24" s="151" t="s">
        <v>2028</v>
      </c>
      <c r="M24" s="151" t="s">
        <v>2185</v>
      </c>
      <c r="N24" s="601" t="s">
        <v>114</v>
      </c>
      <c r="O24" s="607">
        <v>47</v>
      </c>
      <c r="P24" s="604">
        <v>42044</v>
      </c>
      <c r="Q24" s="612">
        <v>151</v>
      </c>
      <c r="R24" s="604">
        <v>42061</v>
      </c>
      <c r="S24" s="613" t="s">
        <v>3265</v>
      </c>
      <c r="T24" s="601" t="s">
        <v>3197</v>
      </c>
      <c r="U24" s="604">
        <v>42073</v>
      </c>
      <c r="V24" s="601" t="s">
        <v>764</v>
      </c>
      <c r="W24" s="604">
        <v>42055</v>
      </c>
      <c r="X24" s="605">
        <v>42073</v>
      </c>
      <c r="Y24" s="609"/>
      <c r="Z24" s="607" t="s">
        <v>3278</v>
      </c>
      <c r="AA24" s="609"/>
      <c r="AB24" s="717"/>
      <c r="AC24" s="609"/>
      <c r="AD24" s="609"/>
      <c r="AE24" s="609"/>
      <c r="AF24" s="609"/>
      <c r="AG24" s="609"/>
      <c r="AH24" s="609"/>
      <c r="AI24" s="609"/>
      <c r="AJ24" s="607" t="s">
        <v>3564</v>
      </c>
      <c r="AK24" s="607" t="s">
        <v>3565</v>
      </c>
      <c r="AL24" s="609"/>
      <c r="AM24" s="609"/>
      <c r="AN24" s="609"/>
      <c r="AO24" s="609"/>
      <c r="AP24" s="609"/>
      <c r="AQ24" s="607" t="s">
        <v>3566</v>
      </c>
      <c r="AR24" s="607" t="s">
        <v>3566</v>
      </c>
      <c r="AS24" s="609"/>
      <c r="AT24" s="727">
        <v>1</v>
      </c>
      <c r="AU24" s="609"/>
    </row>
    <row r="25" spans="1:47" ht="63.75" x14ac:dyDescent="0.2">
      <c r="A25" s="165" t="s">
        <v>2927</v>
      </c>
      <c r="B25" s="607" t="s">
        <v>1002</v>
      </c>
      <c r="C25" s="607" t="s">
        <v>3168</v>
      </c>
      <c r="D25" s="607" t="s">
        <v>1617</v>
      </c>
      <c r="E25" s="614" t="s">
        <v>1619</v>
      </c>
      <c r="F25" s="607" t="s">
        <v>1618</v>
      </c>
      <c r="G25" s="601" t="s">
        <v>3242</v>
      </c>
      <c r="H25" s="608">
        <v>253000000</v>
      </c>
      <c r="I25" s="608">
        <v>230000000</v>
      </c>
      <c r="J25" s="603" t="s">
        <v>2834</v>
      </c>
      <c r="K25" s="608">
        <v>23000000</v>
      </c>
      <c r="L25" s="601" t="s">
        <v>3023</v>
      </c>
      <c r="M25" s="151" t="s">
        <v>2185</v>
      </c>
      <c r="N25" s="601" t="s">
        <v>128</v>
      </c>
      <c r="O25" s="607">
        <v>23</v>
      </c>
      <c r="P25" s="604">
        <v>42025</v>
      </c>
      <c r="Q25" s="612">
        <v>149</v>
      </c>
      <c r="R25" s="604">
        <v>42061</v>
      </c>
      <c r="S25" s="612" t="s">
        <v>3275</v>
      </c>
      <c r="T25" s="612" t="s">
        <v>3273</v>
      </c>
      <c r="U25" s="604">
        <v>42079</v>
      </c>
      <c r="V25" s="601" t="s">
        <v>2773</v>
      </c>
      <c r="W25" s="604">
        <v>42061</v>
      </c>
      <c r="X25" s="605">
        <v>42079</v>
      </c>
      <c r="Y25" s="607"/>
      <c r="Z25" s="607" t="s">
        <v>3568</v>
      </c>
      <c r="AA25" s="607"/>
      <c r="AB25" s="718"/>
      <c r="AC25" s="607"/>
      <c r="AD25" s="607"/>
      <c r="AE25" s="607"/>
      <c r="AF25" s="607"/>
      <c r="AG25" s="607"/>
      <c r="AH25" s="607"/>
      <c r="AI25" s="607"/>
      <c r="AJ25" s="607" t="s">
        <v>3567</v>
      </c>
      <c r="AK25" s="607" t="s">
        <v>3569</v>
      </c>
      <c r="AL25" s="607"/>
      <c r="AM25" s="607"/>
      <c r="AN25" s="607"/>
      <c r="AO25" s="609"/>
      <c r="AP25" s="609"/>
      <c r="AQ25" s="607" t="s">
        <v>3570</v>
      </c>
      <c r="AR25" s="609"/>
      <c r="AS25" s="609"/>
      <c r="AT25" s="727">
        <v>1</v>
      </c>
      <c r="AU25" s="609"/>
    </row>
    <row r="26" spans="1:47" ht="114.75" x14ac:dyDescent="0.2">
      <c r="A26" s="165" t="s">
        <v>1220</v>
      </c>
      <c r="B26" s="607" t="s">
        <v>1002</v>
      </c>
      <c r="C26" s="607" t="s">
        <v>3168</v>
      </c>
      <c r="D26" s="607" t="s">
        <v>1617</v>
      </c>
      <c r="E26" s="614" t="s">
        <v>1619</v>
      </c>
      <c r="F26" s="607" t="s">
        <v>1618</v>
      </c>
      <c r="G26" s="601" t="s">
        <v>3243</v>
      </c>
      <c r="H26" s="611">
        <v>169749998</v>
      </c>
      <c r="I26" s="608">
        <v>154999998</v>
      </c>
      <c r="J26" s="603" t="s">
        <v>2834</v>
      </c>
      <c r="K26" s="608">
        <v>14750000</v>
      </c>
      <c r="L26" s="601" t="s">
        <v>3023</v>
      </c>
      <c r="M26" s="151" t="s">
        <v>2185</v>
      </c>
      <c r="N26" s="601" t="s">
        <v>1620</v>
      </c>
      <c r="O26" s="607">
        <v>62</v>
      </c>
      <c r="P26" s="604">
        <v>42047</v>
      </c>
      <c r="Q26" s="612">
        <v>148</v>
      </c>
      <c r="R26" s="604">
        <v>42061</v>
      </c>
      <c r="S26" s="612" t="s">
        <v>3276</v>
      </c>
      <c r="T26" s="612" t="s">
        <v>3273</v>
      </c>
      <c r="U26" s="604">
        <v>42079</v>
      </c>
      <c r="V26" s="601" t="s">
        <v>2773</v>
      </c>
      <c r="W26" s="604">
        <v>42061</v>
      </c>
      <c r="X26" s="605">
        <v>42080</v>
      </c>
      <c r="Y26" s="607"/>
      <c r="Z26" s="607"/>
      <c r="AA26" s="607"/>
      <c r="AB26" s="718"/>
      <c r="AC26" s="607"/>
      <c r="AD26" s="607"/>
      <c r="AE26" s="607"/>
      <c r="AF26" s="607"/>
      <c r="AG26" s="607"/>
      <c r="AH26" s="607"/>
      <c r="AI26" s="607"/>
      <c r="AJ26" s="607" t="s">
        <v>3755</v>
      </c>
      <c r="AK26" s="607" t="s">
        <v>3756</v>
      </c>
      <c r="AL26" s="607"/>
      <c r="AM26" s="607"/>
      <c r="AN26" s="607"/>
      <c r="AO26" s="609"/>
      <c r="AP26" s="609"/>
      <c r="AQ26" s="607" t="s">
        <v>3754</v>
      </c>
      <c r="AR26" s="609"/>
      <c r="AS26" s="609"/>
      <c r="AT26" s="727">
        <v>1</v>
      </c>
      <c r="AU26" s="609"/>
    </row>
    <row r="27" spans="1:47" ht="63.75" x14ac:dyDescent="0.2">
      <c r="A27" s="165" t="s">
        <v>2031</v>
      </c>
      <c r="B27" s="607" t="s">
        <v>1002</v>
      </c>
      <c r="C27" s="607" t="s">
        <v>3168</v>
      </c>
      <c r="D27" s="607" t="s">
        <v>1617</v>
      </c>
      <c r="E27" s="614" t="s">
        <v>1619</v>
      </c>
      <c r="F27" s="607" t="s">
        <v>1618</v>
      </c>
      <c r="G27" s="601" t="s">
        <v>3244</v>
      </c>
      <c r="H27" s="608">
        <v>343200000</v>
      </c>
      <c r="I27" s="608">
        <v>312000000</v>
      </c>
      <c r="J27" s="603" t="s">
        <v>2834</v>
      </c>
      <c r="K27" s="608">
        <v>31200000</v>
      </c>
      <c r="L27" s="601" t="s">
        <v>3245</v>
      </c>
      <c r="M27" s="151" t="s">
        <v>2185</v>
      </c>
      <c r="N27" s="601" t="s">
        <v>3246</v>
      </c>
      <c r="O27" s="607">
        <v>52</v>
      </c>
      <c r="P27" s="604">
        <v>42046</v>
      </c>
      <c r="Q27" s="612">
        <v>150</v>
      </c>
      <c r="R27" s="604">
        <v>42061</v>
      </c>
      <c r="S27" s="612" t="s">
        <v>3274</v>
      </c>
      <c r="T27" s="612" t="s">
        <v>3273</v>
      </c>
      <c r="U27" s="604">
        <v>42079</v>
      </c>
      <c r="V27" s="601" t="s">
        <v>2773</v>
      </c>
      <c r="W27" s="604">
        <v>42061</v>
      </c>
      <c r="X27" s="605">
        <v>42080</v>
      </c>
      <c r="Y27" s="607"/>
      <c r="Z27" s="607" t="s">
        <v>3705</v>
      </c>
      <c r="AA27" s="607"/>
      <c r="AB27" s="718"/>
      <c r="AC27" s="607" t="s">
        <v>3751</v>
      </c>
      <c r="AD27" s="762">
        <v>22000000</v>
      </c>
      <c r="AE27" s="607"/>
      <c r="AF27" s="607" t="s">
        <v>3752</v>
      </c>
      <c r="AG27" s="607" t="s">
        <v>3753</v>
      </c>
      <c r="AH27" s="607"/>
      <c r="AI27" s="607"/>
      <c r="AJ27" s="607" t="s">
        <v>3749</v>
      </c>
      <c r="AK27" s="607" t="s">
        <v>3750</v>
      </c>
      <c r="AL27" s="607"/>
      <c r="AM27" s="607"/>
      <c r="AN27" s="607"/>
      <c r="AO27" s="609"/>
      <c r="AP27" s="609"/>
      <c r="AQ27" s="607" t="s">
        <v>3748</v>
      </c>
      <c r="AR27" s="609"/>
      <c r="AS27" s="609"/>
      <c r="AT27" s="727">
        <v>1</v>
      </c>
      <c r="AU27" s="609"/>
    </row>
    <row r="28" spans="1:47" ht="153" x14ac:dyDescent="0.2">
      <c r="A28" s="165" t="s">
        <v>743</v>
      </c>
      <c r="B28" s="607" t="s">
        <v>1002</v>
      </c>
      <c r="C28" s="167" t="s">
        <v>1608</v>
      </c>
      <c r="D28" s="167" t="s">
        <v>1813</v>
      </c>
      <c r="E28" s="616" t="s">
        <v>1610</v>
      </c>
      <c r="F28" s="167" t="s">
        <v>1609</v>
      </c>
      <c r="G28" s="607" t="s">
        <v>3249</v>
      </c>
      <c r="H28" s="608">
        <v>76000000</v>
      </c>
      <c r="I28" s="608">
        <v>50000000</v>
      </c>
      <c r="J28" s="603" t="s">
        <v>2834</v>
      </c>
      <c r="K28" s="608">
        <v>26000000</v>
      </c>
      <c r="L28" s="607" t="s">
        <v>2028</v>
      </c>
      <c r="M28" s="607" t="s">
        <v>2185</v>
      </c>
      <c r="N28" s="607" t="s">
        <v>3250</v>
      </c>
      <c r="O28" s="607">
        <v>45</v>
      </c>
      <c r="P28" s="604">
        <v>42044</v>
      </c>
      <c r="Q28" s="612">
        <v>275</v>
      </c>
      <c r="R28" s="604">
        <v>42122</v>
      </c>
      <c r="S28" s="613" t="s">
        <v>3288</v>
      </c>
      <c r="T28" s="613" t="s">
        <v>3197</v>
      </c>
      <c r="U28" s="604">
        <v>42122</v>
      </c>
      <c r="V28" s="607" t="s">
        <v>1371</v>
      </c>
      <c r="W28" s="604">
        <v>42066</v>
      </c>
      <c r="X28" s="605">
        <v>42146</v>
      </c>
      <c r="Y28" s="607"/>
      <c r="Z28" s="607"/>
      <c r="AA28" s="607"/>
      <c r="AB28" s="718"/>
      <c r="AC28" s="607"/>
      <c r="AD28" s="607"/>
      <c r="AE28" s="607"/>
      <c r="AF28" s="726"/>
      <c r="AG28" s="726"/>
      <c r="AH28" s="726"/>
      <c r="AI28" s="726"/>
      <c r="AJ28" s="607" t="s">
        <v>3746</v>
      </c>
      <c r="AK28" s="607" t="s">
        <v>3747</v>
      </c>
      <c r="AL28" s="726"/>
      <c r="AM28" s="726"/>
      <c r="AN28" s="726"/>
      <c r="AO28" s="726"/>
      <c r="AP28" s="726"/>
      <c r="AQ28" s="607" t="s">
        <v>3745</v>
      </c>
      <c r="AR28" s="607" t="s">
        <v>3745</v>
      </c>
      <c r="AS28" s="726"/>
      <c r="AT28" s="727">
        <v>1</v>
      </c>
      <c r="AU28" s="726"/>
    </row>
    <row r="29" spans="1:47" ht="66" customHeight="1" x14ac:dyDescent="0.2">
      <c r="A29" s="625" t="s">
        <v>1075</v>
      </c>
      <c r="B29" s="626" t="s">
        <v>1002</v>
      </c>
      <c r="C29" s="627" t="s">
        <v>3247</v>
      </c>
      <c r="D29" s="628" t="s">
        <v>1470</v>
      </c>
      <c r="E29" s="629" t="s">
        <v>133</v>
      </c>
      <c r="F29" s="630" t="s">
        <v>3050</v>
      </c>
      <c r="G29" s="630" t="s">
        <v>3050</v>
      </c>
      <c r="H29" s="630" t="s">
        <v>3050</v>
      </c>
      <c r="I29" s="630" t="s">
        <v>3050</v>
      </c>
      <c r="J29" s="630" t="s">
        <v>3050</v>
      </c>
      <c r="K29" s="630" t="s">
        <v>3050</v>
      </c>
      <c r="L29" s="630" t="s">
        <v>3050</v>
      </c>
      <c r="M29" s="630" t="s">
        <v>3050</v>
      </c>
      <c r="N29" s="630" t="s">
        <v>3050</v>
      </c>
      <c r="O29" s="630" t="s">
        <v>3050</v>
      </c>
      <c r="P29" s="630" t="s">
        <v>3050</v>
      </c>
      <c r="Q29" s="630" t="s">
        <v>3050</v>
      </c>
      <c r="R29" s="630" t="s">
        <v>3050</v>
      </c>
      <c r="S29" s="630" t="s">
        <v>3050</v>
      </c>
      <c r="T29" s="630" t="s">
        <v>3050</v>
      </c>
      <c r="U29" s="630" t="s">
        <v>3050</v>
      </c>
      <c r="V29" s="630" t="s">
        <v>3050</v>
      </c>
      <c r="W29" s="630" t="s">
        <v>3050</v>
      </c>
      <c r="X29" s="630" t="s">
        <v>3050</v>
      </c>
      <c r="Y29" s="630" t="s">
        <v>3050</v>
      </c>
      <c r="Z29" s="630" t="s">
        <v>3050</v>
      </c>
      <c r="AA29" s="630" t="s">
        <v>3050</v>
      </c>
      <c r="AB29" s="719" t="s">
        <v>3050</v>
      </c>
      <c r="AC29" s="630" t="s">
        <v>3050</v>
      </c>
      <c r="AD29" s="630" t="s">
        <v>3050</v>
      </c>
      <c r="AE29" s="630" t="s">
        <v>3050</v>
      </c>
      <c r="AF29" s="630" t="s">
        <v>3050</v>
      </c>
      <c r="AG29" s="630" t="s">
        <v>3050</v>
      </c>
      <c r="AH29" s="630" t="s">
        <v>3050</v>
      </c>
      <c r="AI29" s="630" t="s">
        <v>3050</v>
      </c>
      <c r="AJ29" s="630" t="s">
        <v>3050</v>
      </c>
      <c r="AK29" s="630" t="s">
        <v>3050</v>
      </c>
      <c r="AL29" s="630" t="s">
        <v>3050</v>
      </c>
      <c r="AM29" s="630" t="s">
        <v>3050</v>
      </c>
      <c r="AN29" s="630" t="s">
        <v>3050</v>
      </c>
      <c r="AO29" s="630" t="s">
        <v>3050</v>
      </c>
      <c r="AP29" s="630" t="s">
        <v>3050</v>
      </c>
      <c r="AQ29" s="630" t="s">
        <v>3050</v>
      </c>
      <c r="AR29" s="630" t="s">
        <v>3050</v>
      </c>
      <c r="AS29" s="630" t="s">
        <v>3050</v>
      </c>
      <c r="AT29" s="630" t="s">
        <v>3050</v>
      </c>
      <c r="AU29" s="630" t="s">
        <v>3050</v>
      </c>
    </row>
    <row r="30" spans="1:47" ht="51" x14ac:dyDescent="0.2">
      <c r="A30" s="165" t="s">
        <v>1306</v>
      </c>
      <c r="B30" s="607" t="s">
        <v>1002</v>
      </c>
      <c r="C30" s="607" t="s">
        <v>3168</v>
      </c>
      <c r="D30" s="607" t="s">
        <v>1617</v>
      </c>
      <c r="E30" s="614" t="s">
        <v>1619</v>
      </c>
      <c r="F30" s="607" t="s">
        <v>1618</v>
      </c>
      <c r="G30" s="601" t="s">
        <v>3254</v>
      </c>
      <c r="H30" s="611">
        <v>384499700</v>
      </c>
      <c r="I30" s="608">
        <v>360890070</v>
      </c>
      <c r="J30" s="603" t="s">
        <v>2834</v>
      </c>
      <c r="K30" s="608">
        <v>23609630</v>
      </c>
      <c r="L30" s="601" t="s">
        <v>3184</v>
      </c>
      <c r="M30" s="601" t="s">
        <v>2185</v>
      </c>
      <c r="N30" s="601" t="s">
        <v>3255</v>
      </c>
      <c r="O30" s="607">
        <v>64</v>
      </c>
      <c r="P30" s="604">
        <v>42051</v>
      </c>
      <c r="Q30" s="612">
        <v>237</v>
      </c>
      <c r="R30" s="604">
        <v>42102</v>
      </c>
      <c r="S30" s="612" t="s">
        <v>3277</v>
      </c>
      <c r="T30" s="612" t="s">
        <v>3273</v>
      </c>
      <c r="U30" s="604">
        <v>42082</v>
      </c>
      <c r="V30" s="601" t="s">
        <v>2773</v>
      </c>
      <c r="W30" s="604">
        <v>42069</v>
      </c>
      <c r="X30" s="605">
        <v>42102</v>
      </c>
      <c r="Y30" s="609"/>
      <c r="Z30" s="607" t="s">
        <v>3742</v>
      </c>
      <c r="AA30" s="607" t="s">
        <v>3743</v>
      </c>
      <c r="AB30" s="732">
        <v>42408</v>
      </c>
      <c r="AC30" s="726" t="s">
        <v>3741</v>
      </c>
      <c r="AD30" s="758">
        <v>30000000</v>
      </c>
      <c r="AE30" s="609"/>
      <c r="AF30" s="607" t="s">
        <v>3744</v>
      </c>
      <c r="AG30" s="607" t="s">
        <v>3740</v>
      </c>
      <c r="AH30" s="609"/>
      <c r="AI30" s="609"/>
      <c r="AJ30" s="607" t="s">
        <v>3737</v>
      </c>
      <c r="AK30" s="607" t="s">
        <v>3738</v>
      </c>
      <c r="AL30" s="607" t="s">
        <v>3739</v>
      </c>
      <c r="AM30" s="609"/>
      <c r="AN30" s="609"/>
      <c r="AO30" s="609"/>
      <c r="AP30" s="609"/>
      <c r="AQ30" s="609"/>
      <c r="AR30" s="609"/>
      <c r="AS30" s="609"/>
      <c r="AT30" s="609"/>
      <c r="AU30" s="609"/>
    </row>
    <row r="31" spans="1:47" ht="102" x14ac:dyDescent="0.2">
      <c r="A31" s="165" t="s">
        <v>1821</v>
      </c>
      <c r="B31" s="607" t="s">
        <v>1002</v>
      </c>
      <c r="C31" s="601" t="s">
        <v>3248</v>
      </c>
      <c r="D31" s="151" t="s">
        <v>1127</v>
      </c>
      <c r="E31" s="600" t="s">
        <v>100</v>
      </c>
      <c r="F31" s="151" t="s">
        <v>99</v>
      </c>
      <c r="G31" s="601" t="s">
        <v>3252</v>
      </c>
      <c r="H31" s="608">
        <v>125850000</v>
      </c>
      <c r="I31" s="608">
        <v>100000000</v>
      </c>
      <c r="J31" s="603" t="s">
        <v>2834</v>
      </c>
      <c r="K31" s="608">
        <v>25850000</v>
      </c>
      <c r="L31" s="601" t="s">
        <v>2028</v>
      </c>
      <c r="M31" s="601" t="s">
        <v>2185</v>
      </c>
      <c r="N31" s="601" t="s">
        <v>3253</v>
      </c>
      <c r="O31" s="607">
        <v>82</v>
      </c>
      <c r="P31" s="604">
        <v>42067</v>
      </c>
      <c r="Q31" s="612">
        <v>189</v>
      </c>
      <c r="R31" s="604">
        <v>42079</v>
      </c>
      <c r="S31" s="613" t="s">
        <v>3285</v>
      </c>
      <c r="T31" s="613" t="s">
        <v>3197</v>
      </c>
      <c r="U31" s="604">
        <v>42081</v>
      </c>
      <c r="V31" s="601" t="s">
        <v>2773</v>
      </c>
      <c r="W31" s="604">
        <v>42069</v>
      </c>
      <c r="X31" s="605">
        <v>41715</v>
      </c>
      <c r="Y31" s="607"/>
      <c r="Z31" s="607"/>
      <c r="AA31" s="607"/>
      <c r="AB31" s="718"/>
      <c r="AC31" s="605">
        <v>42122</v>
      </c>
      <c r="AD31" s="608">
        <v>25040000</v>
      </c>
      <c r="AE31" s="609"/>
      <c r="AF31" s="601" t="s">
        <v>3286</v>
      </c>
      <c r="AG31" s="613" t="s">
        <v>3296</v>
      </c>
      <c r="AH31" s="757" t="s">
        <v>3735</v>
      </c>
      <c r="AI31" s="609"/>
      <c r="AJ31" s="607" t="s">
        <v>3733</v>
      </c>
      <c r="AK31" s="607" t="s">
        <v>3734</v>
      </c>
      <c r="AL31" s="609"/>
      <c r="AM31" s="609"/>
      <c r="AN31" s="609"/>
      <c r="AO31" s="609"/>
      <c r="AP31" s="609"/>
      <c r="AQ31" s="607" t="s">
        <v>3736</v>
      </c>
      <c r="AR31" s="609"/>
      <c r="AS31" s="609"/>
      <c r="AT31" s="727">
        <v>1</v>
      </c>
      <c r="AU31" s="609"/>
    </row>
    <row r="32" spans="1:47" ht="59.25" customHeight="1" x14ac:dyDescent="0.2">
      <c r="A32" s="165" t="s">
        <v>1687</v>
      </c>
      <c r="B32" s="607" t="s">
        <v>1002</v>
      </c>
      <c r="C32" s="151" t="s">
        <v>96</v>
      </c>
      <c r="D32" s="151" t="s">
        <v>2176</v>
      </c>
      <c r="E32" s="618" t="s">
        <v>1005</v>
      </c>
      <c r="F32" s="151" t="s">
        <v>1003</v>
      </c>
      <c r="G32" s="601" t="s">
        <v>3256</v>
      </c>
      <c r="H32" s="608">
        <v>112000000</v>
      </c>
      <c r="I32" s="608">
        <v>90000000</v>
      </c>
      <c r="J32" s="603" t="s">
        <v>2834</v>
      </c>
      <c r="K32" s="608">
        <v>22000000</v>
      </c>
      <c r="L32" s="601" t="s">
        <v>1110</v>
      </c>
      <c r="M32" s="601" t="s">
        <v>2185</v>
      </c>
      <c r="N32" s="601" t="s">
        <v>3257</v>
      </c>
      <c r="O32" s="607">
        <v>85</v>
      </c>
      <c r="P32" s="604">
        <v>42067</v>
      </c>
      <c r="Q32" s="612">
        <v>179</v>
      </c>
      <c r="R32" s="604">
        <v>42073</v>
      </c>
      <c r="S32" s="613" t="s">
        <v>3289</v>
      </c>
      <c r="T32" s="613" t="s">
        <v>3290</v>
      </c>
      <c r="U32" s="604">
        <v>42079</v>
      </c>
      <c r="V32" s="601" t="s">
        <v>2773</v>
      </c>
      <c r="W32" s="604">
        <v>42069</v>
      </c>
      <c r="X32" s="605">
        <v>42100</v>
      </c>
      <c r="Y32" s="726"/>
      <c r="Z32" s="726"/>
      <c r="AA32" s="726"/>
      <c r="AB32" s="732"/>
      <c r="AC32" s="759" t="s">
        <v>3730</v>
      </c>
      <c r="AD32" s="608">
        <v>24000000</v>
      </c>
      <c r="AE32" s="758">
        <v>24952500</v>
      </c>
      <c r="AF32" s="760" t="s">
        <v>3731</v>
      </c>
      <c r="AG32" s="761" t="s">
        <v>3732</v>
      </c>
      <c r="AH32" s="726"/>
      <c r="AI32" s="726"/>
      <c r="AJ32" s="607" t="s">
        <v>3729</v>
      </c>
      <c r="AK32" s="607" t="s">
        <v>3728</v>
      </c>
      <c r="AL32" s="607" t="s">
        <v>3727</v>
      </c>
      <c r="AM32" s="726"/>
      <c r="AN32" s="726"/>
      <c r="AO32" s="726"/>
      <c r="AP32" s="726"/>
      <c r="AQ32" s="607" t="s">
        <v>3726</v>
      </c>
      <c r="AR32" s="607" t="s">
        <v>3725</v>
      </c>
      <c r="AS32" s="726"/>
      <c r="AT32" s="727">
        <v>1</v>
      </c>
      <c r="AU32" s="609"/>
    </row>
    <row r="33" spans="1:47" ht="63.75" x14ac:dyDescent="0.2">
      <c r="A33" s="165" t="s">
        <v>919</v>
      </c>
      <c r="B33" s="607" t="s">
        <v>1002</v>
      </c>
      <c r="C33" s="151" t="s">
        <v>97</v>
      </c>
      <c r="D33" s="151" t="s">
        <v>373</v>
      </c>
      <c r="E33" s="600" t="s">
        <v>1010</v>
      </c>
      <c r="F33" s="151" t="s">
        <v>3233</v>
      </c>
      <c r="G33" s="607" t="s">
        <v>3258</v>
      </c>
      <c r="H33" s="608">
        <v>68000000</v>
      </c>
      <c r="I33" s="608">
        <v>60000000</v>
      </c>
      <c r="J33" s="603" t="s">
        <v>2834</v>
      </c>
      <c r="K33" s="608">
        <v>8000000</v>
      </c>
      <c r="L33" s="601" t="s">
        <v>2028</v>
      </c>
      <c r="M33" s="601" t="s">
        <v>2185</v>
      </c>
      <c r="N33" s="601" t="s">
        <v>3250</v>
      </c>
      <c r="O33" s="607">
        <v>48</v>
      </c>
      <c r="P33" s="604">
        <v>42044</v>
      </c>
      <c r="Q33" s="612">
        <v>188</v>
      </c>
      <c r="R33" s="604">
        <v>42079</v>
      </c>
      <c r="S33" s="613" t="s">
        <v>3266</v>
      </c>
      <c r="T33" s="613" t="s">
        <v>3197</v>
      </c>
      <c r="U33" s="604">
        <v>42075</v>
      </c>
      <c r="V33" s="601" t="s">
        <v>1371</v>
      </c>
      <c r="W33" s="604">
        <v>42072</v>
      </c>
      <c r="X33" s="604">
        <v>42076</v>
      </c>
      <c r="Y33" s="609"/>
      <c r="Z33" s="607" t="s">
        <v>3534</v>
      </c>
      <c r="AA33" s="609"/>
      <c r="AB33" s="717"/>
      <c r="AC33" s="609"/>
      <c r="AD33" s="609"/>
      <c r="AE33" s="609"/>
      <c r="AF33" s="609"/>
      <c r="AG33" s="609"/>
      <c r="AH33" s="609"/>
      <c r="AI33" s="609"/>
      <c r="AJ33" s="607" t="s">
        <v>3531</v>
      </c>
      <c r="AK33" s="607" t="s">
        <v>3532</v>
      </c>
      <c r="AL33" s="609"/>
      <c r="AM33" s="609"/>
      <c r="AN33" s="609"/>
      <c r="AO33" s="609"/>
      <c r="AP33" s="609"/>
      <c r="AQ33" s="607" t="s">
        <v>3533</v>
      </c>
      <c r="AR33" s="609"/>
      <c r="AS33" s="726">
        <v>13</v>
      </c>
      <c r="AT33" s="727">
        <v>1</v>
      </c>
      <c r="AU33" s="609"/>
    </row>
    <row r="34" spans="1:47" ht="76.5" x14ac:dyDescent="0.2">
      <c r="A34" s="165" t="s">
        <v>2720</v>
      </c>
      <c r="B34" s="607" t="s">
        <v>1002</v>
      </c>
      <c r="C34" s="607" t="s">
        <v>3168</v>
      </c>
      <c r="D34" s="607" t="s">
        <v>1617</v>
      </c>
      <c r="E34" s="614" t="s">
        <v>1619</v>
      </c>
      <c r="F34" s="607" t="s">
        <v>1618</v>
      </c>
      <c r="G34" s="607" t="s">
        <v>3259</v>
      </c>
      <c r="H34" s="608">
        <v>288200000</v>
      </c>
      <c r="I34" s="608">
        <v>262000000</v>
      </c>
      <c r="J34" s="603" t="s">
        <v>2834</v>
      </c>
      <c r="K34" s="608">
        <v>26200000</v>
      </c>
      <c r="L34" s="601" t="s">
        <v>3023</v>
      </c>
      <c r="M34" s="601" t="s">
        <v>2185</v>
      </c>
      <c r="N34" s="601" t="s">
        <v>129</v>
      </c>
      <c r="O34" s="607">
        <v>77</v>
      </c>
      <c r="P34" s="604">
        <v>42061</v>
      </c>
      <c r="Q34" s="612">
        <v>222</v>
      </c>
      <c r="R34" s="604">
        <v>42090</v>
      </c>
      <c r="S34" s="612" t="s">
        <v>3272</v>
      </c>
      <c r="T34" s="612" t="s">
        <v>3273</v>
      </c>
      <c r="U34" s="604">
        <v>42082</v>
      </c>
      <c r="V34" s="601" t="s">
        <v>3260</v>
      </c>
      <c r="W34" s="604">
        <v>42072</v>
      </c>
      <c r="X34" s="605">
        <v>42094</v>
      </c>
      <c r="Y34" s="607"/>
      <c r="Z34" s="607" t="s">
        <v>3705</v>
      </c>
      <c r="AA34" s="607"/>
      <c r="AB34" s="718"/>
      <c r="AC34" s="609"/>
      <c r="AD34" s="609"/>
      <c r="AE34" s="609"/>
      <c r="AF34" s="609"/>
      <c r="AG34" s="609"/>
      <c r="AH34" s="609"/>
      <c r="AI34" s="609"/>
      <c r="AJ34" s="607" t="s">
        <v>3722</v>
      </c>
      <c r="AK34" s="607" t="s">
        <v>3723</v>
      </c>
      <c r="AL34" s="609"/>
      <c r="AM34" s="609"/>
      <c r="AN34" s="609"/>
      <c r="AO34" s="609"/>
      <c r="AP34" s="609"/>
      <c r="AQ34" s="609"/>
      <c r="AR34" s="609"/>
      <c r="AS34" s="609"/>
      <c r="AT34" s="609"/>
      <c r="AU34" s="609"/>
    </row>
    <row r="35" spans="1:47" ht="102" x14ac:dyDescent="0.2">
      <c r="A35" s="165" t="s">
        <v>2724</v>
      </c>
      <c r="B35" s="607" t="s">
        <v>1002</v>
      </c>
      <c r="C35" s="151" t="s">
        <v>97</v>
      </c>
      <c r="D35" s="151" t="s">
        <v>373</v>
      </c>
      <c r="E35" s="600" t="s">
        <v>1010</v>
      </c>
      <c r="F35" s="151" t="s">
        <v>3233</v>
      </c>
      <c r="G35" s="601" t="s">
        <v>3261</v>
      </c>
      <c r="H35" s="608">
        <v>296170000</v>
      </c>
      <c r="I35" s="608">
        <v>250000000</v>
      </c>
      <c r="J35" s="603" t="s">
        <v>2834</v>
      </c>
      <c r="K35" s="608">
        <v>46170000</v>
      </c>
      <c r="L35" s="601" t="s">
        <v>2028</v>
      </c>
      <c r="M35" s="601" t="s">
        <v>2185</v>
      </c>
      <c r="N35" s="601" t="s">
        <v>107</v>
      </c>
      <c r="O35" s="607">
        <v>84</v>
      </c>
      <c r="P35" s="604">
        <v>42067</v>
      </c>
      <c r="Q35" s="612">
        <v>186</v>
      </c>
      <c r="R35" s="604">
        <v>42079</v>
      </c>
      <c r="S35" s="613" t="s">
        <v>3267</v>
      </c>
      <c r="T35" s="613" t="s">
        <v>3197</v>
      </c>
      <c r="U35" s="604">
        <v>42075</v>
      </c>
      <c r="V35" s="601" t="s">
        <v>764</v>
      </c>
      <c r="W35" s="604">
        <v>42072</v>
      </c>
      <c r="X35" s="604">
        <v>42075</v>
      </c>
      <c r="Y35" s="607"/>
      <c r="Z35" s="607" t="s">
        <v>3278</v>
      </c>
      <c r="AA35" s="607"/>
      <c r="AB35" s="718"/>
      <c r="AC35" s="607"/>
      <c r="AD35" s="607"/>
      <c r="AE35" s="607"/>
      <c r="AF35" s="609"/>
      <c r="AG35" s="609"/>
      <c r="AH35" s="609"/>
      <c r="AI35" s="609"/>
      <c r="AJ35" s="607" t="s">
        <v>3718</v>
      </c>
      <c r="AK35" s="607" t="s">
        <v>3719</v>
      </c>
      <c r="AL35" s="609"/>
      <c r="AM35" s="609"/>
      <c r="AN35" s="609"/>
      <c r="AO35" s="609"/>
      <c r="AP35" s="609"/>
      <c r="AQ35" s="607" t="s">
        <v>3720</v>
      </c>
      <c r="AR35" s="607" t="s">
        <v>3720</v>
      </c>
      <c r="AS35" s="609"/>
      <c r="AT35" s="727">
        <v>1</v>
      </c>
      <c r="AU35" s="609"/>
    </row>
    <row r="36" spans="1:47" ht="63.75" x14ac:dyDescent="0.2">
      <c r="A36" s="165" t="s">
        <v>3114</v>
      </c>
      <c r="B36" s="607" t="s">
        <v>794</v>
      </c>
      <c r="C36" s="607" t="s">
        <v>2352</v>
      </c>
      <c r="D36" s="601" t="s">
        <v>2690</v>
      </c>
      <c r="E36" s="619" t="s">
        <v>3221</v>
      </c>
      <c r="F36" s="601" t="s">
        <v>3262</v>
      </c>
      <c r="G36" s="601" t="s">
        <v>3263</v>
      </c>
      <c r="H36" s="608">
        <v>74993057</v>
      </c>
      <c r="I36" s="608">
        <v>74993057</v>
      </c>
      <c r="J36" s="603" t="s">
        <v>2433</v>
      </c>
      <c r="K36" s="603" t="s">
        <v>2834</v>
      </c>
      <c r="L36" s="601" t="s">
        <v>3023</v>
      </c>
      <c r="M36" s="601" t="s">
        <v>2185</v>
      </c>
      <c r="N36" s="601" t="s">
        <v>3264</v>
      </c>
      <c r="O36" s="607">
        <v>94</v>
      </c>
      <c r="P36" s="604">
        <v>42076</v>
      </c>
      <c r="Q36" s="607">
        <v>190</v>
      </c>
      <c r="R36" s="604">
        <v>42079</v>
      </c>
      <c r="S36" s="613" t="s">
        <v>3293</v>
      </c>
      <c r="T36" s="613" t="s">
        <v>3292</v>
      </c>
      <c r="U36" s="604">
        <v>42122</v>
      </c>
      <c r="V36" s="601" t="s">
        <v>603</v>
      </c>
      <c r="W36" s="604">
        <v>42076</v>
      </c>
      <c r="X36" s="604">
        <v>42157</v>
      </c>
      <c r="Y36" s="607"/>
      <c r="Z36" s="607"/>
      <c r="AA36" s="607"/>
      <c r="AB36" s="717"/>
      <c r="AC36" s="609"/>
      <c r="AD36" s="609"/>
      <c r="AE36" s="609"/>
      <c r="AF36" s="609"/>
      <c r="AG36" s="609"/>
      <c r="AH36" s="609"/>
      <c r="AI36" s="609"/>
      <c r="AJ36" s="607" t="s">
        <v>3717</v>
      </c>
      <c r="AK36" s="609"/>
      <c r="AL36" s="609"/>
      <c r="AM36" s="609"/>
      <c r="AN36" s="609"/>
      <c r="AO36" s="609"/>
      <c r="AP36" s="609"/>
      <c r="AQ36" s="607" t="s">
        <v>3716</v>
      </c>
      <c r="AR36" s="607" t="s">
        <v>3716</v>
      </c>
      <c r="AS36" s="609"/>
      <c r="AT36" s="727">
        <v>1</v>
      </c>
      <c r="AU36" s="609"/>
    </row>
    <row r="37" spans="1:47" ht="114.75" x14ac:dyDescent="0.2">
      <c r="A37" s="165" t="s">
        <v>3115</v>
      </c>
      <c r="B37" s="151" t="s">
        <v>1002</v>
      </c>
      <c r="C37" s="167" t="s">
        <v>126</v>
      </c>
      <c r="D37" s="167" t="s">
        <v>1155</v>
      </c>
      <c r="E37" s="616" t="s">
        <v>109</v>
      </c>
      <c r="F37" s="167" t="s">
        <v>110</v>
      </c>
      <c r="G37" s="607" t="s">
        <v>3268</v>
      </c>
      <c r="H37" s="608">
        <v>133000000</v>
      </c>
      <c r="I37" s="608">
        <v>100000000</v>
      </c>
      <c r="J37" s="603" t="s">
        <v>2834</v>
      </c>
      <c r="K37" s="608">
        <v>33000000</v>
      </c>
      <c r="L37" s="601" t="s">
        <v>484</v>
      </c>
      <c r="M37" s="601" t="s">
        <v>2185</v>
      </c>
      <c r="N37" s="601" t="s">
        <v>112</v>
      </c>
      <c r="O37" s="607">
        <v>83</v>
      </c>
      <c r="P37" s="604">
        <v>42067</v>
      </c>
      <c r="Q37" s="612">
        <v>236</v>
      </c>
      <c r="R37" s="604">
        <v>42102</v>
      </c>
      <c r="S37" s="612">
        <v>43234725</v>
      </c>
      <c r="T37" s="613" t="s">
        <v>3287</v>
      </c>
      <c r="U37" s="604">
        <v>42089</v>
      </c>
      <c r="V37" s="601" t="s">
        <v>764</v>
      </c>
      <c r="W37" s="604">
        <v>42076</v>
      </c>
      <c r="X37" s="605">
        <v>42117</v>
      </c>
      <c r="Y37" s="607"/>
      <c r="Z37" s="607" t="s">
        <v>3713</v>
      </c>
      <c r="AA37" s="609"/>
      <c r="AB37" s="717"/>
      <c r="AC37" s="609"/>
      <c r="AD37" s="609"/>
      <c r="AE37" s="609"/>
      <c r="AF37" s="609"/>
      <c r="AG37" s="609"/>
      <c r="AH37" s="609"/>
      <c r="AI37" s="609"/>
      <c r="AJ37" s="607" t="s">
        <v>3712</v>
      </c>
      <c r="AK37" s="607" t="s">
        <v>3714</v>
      </c>
      <c r="AL37" s="609"/>
      <c r="AM37" s="609"/>
      <c r="AN37" s="609"/>
      <c r="AO37" s="609"/>
      <c r="AP37" s="609"/>
      <c r="AQ37" s="607" t="s">
        <v>3715</v>
      </c>
      <c r="AR37" s="607" t="s">
        <v>3715</v>
      </c>
      <c r="AS37" s="609"/>
      <c r="AT37" s="727">
        <v>1</v>
      </c>
      <c r="AU37" s="609"/>
    </row>
    <row r="38" spans="1:47" ht="153" x14ac:dyDescent="0.2">
      <c r="A38" s="165" t="s">
        <v>3120</v>
      </c>
      <c r="B38" s="151" t="s">
        <v>1002</v>
      </c>
      <c r="C38" s="167" t="s">
        <v>126</v>
      </c>
      <c r="D38" s="167" t="s">
        <v>1155</v>
      </c>
      <c r="E38" s="616" t="s">
        <v>109</v>
      </c>
      <c r="F38" s="167" t="s">
        <v>110</v>
      </c>
      <c r="G38" s="607" t="s">
        <v>3269</v>
      </c>
      <c r="H38" s="608">
        <v>120000000</v>
      </c>
      <c r="I38" s="608">
        <v>100000000</v>
      </c>
      <c r="J38" s="603" t="s">
        <v>2834</v>
      </c>
      <c r="K38" s="608">
        <v>20000000</v>
      </c>
      <c r="L38" s="601" t="s">
        <v>3023</v>
      </c>
      <c r="M38" s="601" t="s">
        <v>2185</v>
      </c>
      <c r="N38" s="601" t="s">
        <v>112</v>
      </c>
      <c r="O38" s="607">
        <v>87</v>
      </c>
      <c r="P38" s="604">
        <v>42067</v>
      </c>
      <c r="Q38" s="612">
        <v>276</v>
      </c>
      <c r="R38" s="604">
        <v>42122</v>
      </c>
      <c r="S38" s="612">
        <v>43236419</v>
      </c>
      <c r="T38" s="613" t="s">
        <v>3287</v>
      </c>
      <c r="U38" s="604">
        <v>42114</v>
      </c>
      <c r="V38" s="601" t="s">
        <v>1261</v>
      </c>
      <c r="W38" s="604">
        <v>42087</v>
      </c>
      <c r="X38" s="605">
        <v>42122</v>
      </c>
      <c r="Y38" s="607"/>
      <c r="Z38" s="607"/>
      <c r="AA38" s="607"/>
      <c r="AB38" s="717"/>
      <c r="AC38" s="609"/>
      <c r="AD38" s="609"/>
      <c r="AE38" s="609"/>
      <c r="AF38" s="609"/>
      <c r="AG38" s="609"/>
      <c r="AH38" s="609"/>
      <c r="AI38" s="609"/>
      <c r="AJ38" s="607" t="s">
        <v>3710</v>
      </c>
      <c r="AK38" s="607" t="s">
        <v>3711</v>
      </c>
      <c r="AL38" s="607"/>
      <c r="AM38" s="609"/>
      <c r="AN38" s="609"/>
      <c r="AO38" s="609"/>
      <c r="AP38" s="609"/>
      <c r="AQ38" s="609"/>
      <c r="AR38" s="609"/>
      <c r="AS38" s="609"/>
      <c r="AT38" s="609"/>
      <c r="AU38" s="609"/>
    </row>
    <row r="39" spans="1:47" ht="63.75" x14ac:dyDescent="0.2">
      <c r="A39" s="165" t="s">
        <v>3123</v>
      </c>
      <c r="B39" s="607" t="s">
        <v>1002</v>
      </c>
      <c r="C39" s="601" t="s">
        <v>3248</v>
      </c>
      <c r="D39" s="151" t="s">
        <v>1127</v>
      </c>
      <c r="E39" s="600" t="s">
        <v>100</v>
      </c>
      <c r="F39" s="151" t="s">
        <v>99</v>
      </c>
      <c r="G39" s="601" t="s">
        <v>3270</v>
      </c>
      <c r="H39" s="608">
        <v>77400000</v>
      </c>
      <c r="I39" s="608">
        <v>60000000</v>
      </c>
      <c r="J39" s="603" t="s">
        <v>2834</v>
      </c>
      <c r="K39" s="608">
        <v>17400000</v>
      </c>
      <c r="L39" s="601" t="s">
        <v>2028</v>
      </c>
      <c r="M39" s="601" t="s">
        <v>2185</v>
      </c>
      <c r="N39" s="601" t="s">
        <v>3271</v>
      </c>
      <c r="O39" s="607">
        <v>113</v>
      </c>
      <c r="P39" s="604">
        <v>42094</v>
      </c>
      <c r="Q39" s="612">
        <v>253</v>
      </c>
      <c r="R39" s="604">
        <v>42116</v>
      </c>
      <c r="S39" s="613" t="s">
        <v>3280</v>
      </c>
      <c r="T39" s="613" t="s">
        <v>3197</v>
      </c>
      <c r="U39" s="604">
        <v>42109</v>
      </c>
      <c r="V39" s="601" t="s">
        <v>603</v>
      </c>
      <c r="W39" s="604">
        <v>42102</v>
      </c>
      <c r="X39" s="605">
        <v>42117</v>
      </c>
      <c r="Y39" s="607"/>
      <c r="Z39" s="607"/>
      <c r="AA39" s="607"/>
      <c r="AB39" s="718"/>
      <c r="AC39" s="607"/>
      <c r="AD39" s="607"/>
      <c r="AE39" s="607"/>
      <c r="AF39" s="607"/>
      <c r="AG39" s="607"/>
      <c r="AH39" s="609"/>
      <c r="AI39" s="609"/>
      <c r="AJ39" s="607" t="s">
        <v>3707</v>
      </c>
      <c r="AK39" s="607" t="s">
        <v>3708</v>
      </c>
      <c r="AL39" s="609"/>
      <c r="AM39" s="609"/>
      <c r="AN39" s="609"/>
      <c r="AO39" s="609"/>
      <c r="AP39" s="609"/>
      <c r="AQ39" s="607" t="s">
        <v>3709</v>
      </c>
      <c r="AR39" s="607" t="s">
        <v>3709</v>
      </c>
      <c r="AS39" s="609"/>
      <c r="AT39" s="727">
        <v>1</v>
      </c>
      <c r="AU39" s="609"/>
    </row>
    <row r="40" spans="1:47" ht="102" x14ac:dyDescent="0.2">
      <c r="A40" s="165" t="s">
        <v>1327</v>
      </c>
      <c r="B40" s="607" t="s">
        <v>1002</v>
      </c>
      <c r="C40" s="601" t="s">
        <v>3247</v>
      </c>
      <c r="D40" s="151" t="s">
        <v>1470</v>
      </c>
      <c r="E40" s="617" t="s">
        <v>133</v>
      </c>
      <c r="F40" s="151" t="s">
        <v>134</v>
      </c>
      <c r="G40" s="601" t="s">
        <v>3251</v>
      </c>
      <c r="H40" s="608">
        <v>189898000</v>
      </c>
      <c r="I40" s="608">
        <v>120000000</v>
      </c>
      <c r="J40" s="603" t="s">
        <v>2834</v>
      </c>
      <c r="K40" s="608">
        <v>69898000</v>
      </c>
      <c r="L40" s="607" t="s">
        <v>2028</v>
      </c>
      <c r="M40" s="607" t="s">
        <v>2185</v>
      </c>
      <c r="N40" s="607" t="s">
        <v>116</v>
      </c>
      <c r="O40" s="607">
        <v>44</v>
      </c>
      <c r="P40" s="604">
        <v>42044</v>
      </c>
      <c r="Q40" s="612">
        <v>274</v>
      </c>
      <c r="R40" s="604">
        <v>42122</v>
      </c>
      <c r="S40" s="754">
        <v>43238300</v>
      </c>
      <c r="T40" s="740" t="s">
        <v>3287</v>
      </c>
      <c r="U40" s="755">
        <v>42483</v>
      </c>
      <c r="V40" s="601" t="s">
        <v>1261</v>
      </c>
      <c r="W40" s="604">
        <v>42117</v>
      </c>
      <c r="X40" s="605">
        <v>42149</v>
      </c>
      <c r="Y40" s="609"/>
      <c r="Z40" s="601" t="s">
        <v>3705</v>
      </c>
      <c r="AA40" s="609"/>
      <c r="AB40" s="717"/>
      <c r="AC40" s="609"/>
      <c r="AD40" s="609"/>
      <c r="AE40" s="609"/>
      <c r="AF40" s="609"/>
      <c r="AG40" s="609"/>
      <c r="AH40" s="609"/>
      <c r="AI40" s="609"/>
      <c r="AJ40" s="601" t="s">
        <v>3703</v>
      </c>
      <c r="AK40" s="601" t="s">
        <v>3704</v>
      </c>
      <c r="AL40" s="609"/>
      <c r="AM40" s="609"/>
      <c r="AN40" s="609"/>
      <c r="AO40" s="609"/>
      <c r="AP40" s="609"/>
      <c r="AQ40" s="601" t="s">
        <v>3706</v>
      </c>
      <c r="AR40" s="609"/>
      <c r="AS40" s="609"/>
      <c r="AT40" s="753">
        <v>1</v>
      </c>
      <c r="AU40" s="609"/>
    </row>
    <row r="41" spans="1:47" ht="89.25" x14ac:dyDescent="0.2">
      <c r="A41" s="165" t="s">
        <v>1795</v>
      </c>
      <c r="B41" s="607" t="s">
        <v>1002</v>
      </c>
      <c r="C41" s="601" t="s">
        <v>3248</v>
      </c>
      <c r="D41" s="151" t="s">
        <v>1127</v>
      </c>
      <c r="E41" s="600" t="s">
        <v>100</v>
      </c>
      <c r="F41" s="151" t="s">
        <v>99</v>
      </c>
      <c r="G41" s="607" t="s">
        <v>3279</v>
      </c>
      <c r="H41" s="608">
        <v>74140000</v>
      </c>
      <c r="I41" s="608">
        <v>60000000</v>
      </c>
      <c r="J41" s="601" t="s">
        <v>2833</v>
      </c>
      <c r="K41" s="608">
        <v>14140000</v>
      </c>
      <c r="L41" s="607" t="s">
        <v>2028</v>
      </c>
      <c r="M41" s="607" t="s">
        <v>2185</v>
      </c>
      <c r="N41" s="601" t="s">
        <v>105</v>
      </c>
      <c r="O41" s="607">
        <v>152</v>
      </c>
      <c r="P41" s="604">
        <v>42131</v>
      </c>
      <c r="Q41" s="612">
        <v>333</v>
      </c>
      <c r="R41" s="604">
        <v>42150</v>
      </c>
      <c r="S41" s="613" t="s">
        <v>3291</v>
      </c>
      <c r="T41" s="601" t="s">
        <v>3197</v>
      </c>
      <c r="U41" s="604">
        <v>42139</v>
      </c>
      <c r="V41" s="601" t="s">
        <v>603</v>
      </c>
      <c r="W41" s="604">
        <v>42135</v>
      </c>
      <c r="X41" s="605">
        <v>42151</v>
      </c>
      <c r="Y41" s="607"/>
      <c r="Z41" s="607"/>
      <c r="AA41" s="607"/>
      <c r="AB41" s="718"/>
      <c r="AC41" s="607"/>
      <c r="AD41" s="607"/>
      <c r="AE41" s="607"/>
      <c r="AF41" s="607"/>
      <c r="AG41" s="607"/>
      <c r="AH41" s="601" t="s">
        <v>3700</v>
      </c>
      <c r="AI41" s="601" t="s">
        <v>3701</v>
      </c>
      <c r="AJ41" s="601" t="s">
        <v>3698</v>
      </c>
      <c r="AK41" s="601" t="s">
        <v>3699</v>
      </c>
      <c r="AL41" s="607"/>
      <c r="AM41" s="607"/>
      <c r="AN41" s="607"/>
      <c r="AO41" s="607"/>
      <c r="AP41" s="607"/>
      <c r="AQ41" s="601" t="s">
        <v>3702</v>
      </c>
      <c r="AR41" s="607"/>
      <c r="AS41" s="607"/>
      <c r="AT41" s="753">
        <v>1</v>
      </c>
      <c r="AU41" s="607"/>
    </row>
    <row r="42" spans="1:47" ht="76.5" x14ac:dyDescent="0.2">
      <c r="A42" s="165" t="s">
        <v>501</v>
      </c>
      <c r="B42" s="607" t="s">
        <v>1002</v>
      </c>
      <c r="C42" s="601" t="s">
        <v>724</v>
      </c>
      <c r="D42" s="601" t="s">
        <v>2950</v>
      </c>
      <c r="E42" s="619" t="s">
        <v>3281</v>
      </c>
      <c r="F42" s="601" t="s">
        <v>3282</v>
      </c>
      <c r="G42" s="6" t="s">
        <v>3283</v>
      </c>
      <c r="H42" s="608">
        <v>165000000</v>
      </c>
      <c r="I42" s="608">
        <v>150000000</v>
      </c>
      <c r="J42" s="601" t="s">
        <v>2833</v>
      </c>
      <c r="K42" s="608">
        <v>15000000</v>
      </c>
      <c r="L42" s="601" t="s">
        <v>1110</v>
      </c>
      <c r="M42" s="607" t="s">
        <v>2185</v>
      </c>
      <c r="N42" s="601" t="s">
        <v>123</v>
      </c>
      <c r="O42" s="607">
        <v>133</v>
      </c>
      <c r="P42" s="604">
        <v>42117</v>
      </c>
      <c r="Q42" s="607">
        <v>306</v>
      </c>
      <c r="R42" s="604">
        <v>42136</v>
      </c>
      <c r="S42" s="601" t="s">
        <v>3284</v>
      </c>
      <c r="T42" s="601" t="s">
        <v>3197</v>
      </c>
      <c r="U42" s="604">
        <v>42136</v>
      </c>
      <c r="V42" s="601" t="s">
        <v>2480</v>
      </c>
      <c r="W42" s="604">
        <v>42135</v>
      </c>
      <c r="X42" s="605">
        <v>42146</v>
      </c>
      <c r="Y42" s="607"/>
      <c r="Z42" s="609"/>
      <c r="AA42" s="609"/>
      <c r="AB42" s="717"/>
      <c r="AC42" s="601" t="s">
        <v>3692</v>
      </c>
      <c r="AD42" s="756">
        <v>37000000</v>
      </c>
      <c r="AE42" s="607"/>
      <c r="AF42" s="601" t="s">
        <v>3693</v>
      </c>
      <c r="AG42" s="601" t="s">
        <v>3694</v>
      </c>
      <c r="AH42" s="607"/>
      <c r="AI42" s="607"/>
      <c r="AJ42" s="601" t="s">
        <v>3690</v>
      </c>
      <c r="AK42" s="601" t="s">
        <v>3691</v>
      </c>
      <c r="AL42" s="601" t="s">
        <v>3695</v>
      </c>
      <c r="AM42" s="607"/>
      <c r="AN42" s="607"/>
      <c r="AO42" s="607"/>
      <c r="AP42" s="607"/>
      <c r="AQ42" s="601" t="s">
        <v>3696</v>
      </c>
      <c r="AR42" s="601" t="s">
        <v>3697</v>
      </c>
      <c r="AS42" s="607"/>
      <c r="AT42" s="753">
        <v>1</v>
      </c>
      <c r="AU42" s="607"/>
    </row>
    <row r="43" spans="1:47" ht="114.75" x14ac:dyDescent="0.2">
      <c r="A43" s="165" t="s">
        <v>611</v>
      </c>
      <c r="B43" s="607" t="s">
        <v>1002</v>
      </c>
      <c r="C43" s="601" t="s">
        <v>3294</v>
      </c>
      <c r="D43" s="601" t="s">
        <v>3297</v>
      </c>
      <c r="E43" s="619" t="s">
        <v>3298</v>
      </c>
      <c r="F43" s="601" t="s">
        <v>3299</v>
      </c>
      <c r="G43" s="467" t="s">
        <v>3302</v>
      </c>
      <c r="H43" s="608">
        <v>132000000</v>
      </c>
      <c r="I43" s="608">
        <v>120000000</v>
      </c>
      <c r="J43" s="601" t="s">
        <v>2833</v>
      </c>
      <c r="K43" s="611">
        <v>12000000</v>
      </c>
      <c r="L43" s="601" t="s">
        <v>2028</v>
      </c>
      <c r="M43" s="607" t="s">
        <v>2185</v>
      </c>
      <c r="N43" s="601" t="s">
        <v>3238</v>
      </c>
      <c r="O43" s="607">
        <v>183</v>
      </c>
      <c r="P43" s="604">
        <v>42151</v>
      </c>
      <c r="Q43" s="631">
        <v>394</v>
      </c>
      <c r="R43" s="632">
        <v>42167</v>
      </c>
      <c r="S43" s="607">
        <v>2524413</v>
      </c>
      <c r="T43" s="601" t="s">
        <v>3300</v>
      </c>
      <c r="U43" s="604">
        <v>42168</v>
      </c>
      <c r="V43" s="601" t="s">
        <v>603</v>
      </c>
      <c r="W43" s="604">
        <v>42165</v>
      </c>
      <c r="X43" s="605">
        <v>42172</v>
      </c>
      <c r="Y43" s="607"/>
      <c r="Z43" s="601"/>
      <c r="AA43" s="607"/>
      <c r="AB43" s="718"/>
      <c r="AC43" s="601"/>
      <c r="AD43" s="756"/>
      <c r="AE43" s="607"/>
      <c r="AF43" s="601"/>
      <c r="AG43" s="601"/>
      <c r="AH43" s="607"/>
      <c r="AI43" s="607"/>
      <c r="AJ43" s="601"/>
      <c r="AK43" s="601"/>
      <c r="AL43" s="601"/>
      <c r="AM43" s="607"/>
      <c r="AN43" s="607"/>
      <c r="AO43" s="607"/>
      <c r="AP43" s="607"/>
      <c r="AQ43" s="601"/>
      <c r="AR43" s="601"/>
      <c r="AS43" s="607"/>
      <c r="AT43" s="753"/>
      <c r="AU43" s="607"/>
    </row>
    <row r="44" spans="1:47" ht="51" x14ac:dyDescent="0.2">
      <c r="A44" s="165" t="s">
        <v>2002</v>
      </c>
      <c r="B44" s="607" t="s">
        <v>1002</v>
      </c>
      <c r="C44" s="601" t="s">
        <v>3294</v>
      </c>
      <c r="D44" s="601" t="s">
        <v>3297</v>
      </c>
      <c r="E44" s="619" t="s">
        <v>3298</v>
      </c>
      <c r="F44" s="601" t="s">
        <v>3299</v>
      </c>
      <c r="G44" s="467" t="s">
        <v>3301</v>
      </c>
      <c r="H44" s="608">
        <v>220000000</v>
      </c>
      <c r="I44" s="608">
        <v>200000000</v>
      </c>
      <c r="J44" s="601" t="s">
        <v>997</v>
      </c>
      <c r="K44" s="608">
        <v>20000000</v>
      </c>
      <c r="L44" s="601" t="s">
        <v>3023</v>
      </c>
      <c r="M44" s="607" t="s">
        <v>2185</v>
      </c>
      <c r="N44" s="601" t="s">
        <v>3304</v>
      </c>
      <c r="O44" s="607">
        <v>204</v>
      </c>
      <c r="P44" s="604">
        <v>42156</v>
      </c>
      <c r="Q44" s="631">
        <v>395</v>
      </c>
      <c r="R44" s="632">
        <v>42167</v>
      </c>
      <c r="S44" s="607">
        <v>3005517</v>
      </c>
      <c r="T44" s="601" t="s">
        <v>3305</v>
      </c>
      <c r="U44" s="604">
        <v>42168</v>
      </c>
      <c r="V44" s="601" t="s">
        <v>603</v>
      </c>
      <c r="W44" s="604">
        <v>42165</v>
      </c>
      <c r="X44" s="605">
        <v>42173</v>
      </c>
      <c r="Y44" s="607"/>
      <c r="Z44" s="607"/>
      <c r="AA44" s="607"/>
      <c r="AB44" s="718"/>
      <c r="AC44" s="607"/>
      <c r="AD44" s="607"/>
      <c r="AE44" s="607"/>
      <c r="AF44" s="607"/>
      <c r="AG44" s="607"/>
      <c r="AH44" s="607"/>
      <c r="AI44" s="607"/>
      <c r="AJ44" s="601" t="s">
        <v>3687</v>
      </c>
      <c r="AK44" s="601" t="s">
        <v>3688</v>
      </c>
      <c r="AL44" s="601"/>
      <c r="AM44" s="607"/>
      <c r="AN44" s="607"/>
      <c r="AO44" s="607"/>
      <c r="AP44" s="607"/>
      <c r="AQ44" s="601" t="s">
        <v>3689</v>
      </c>
      <c r="AR44" s="607"/>
      <c r="AS44" s="607"/>
      <c r="AT44" s="607"/>
      <c r="AU44" s="607"/>
    </row>
    <row r="45" spans="1:47" ht="153" x14ac:dyDescent="0.2">
      <c r="A45" s="165" t="s">
        <v>2277</v>
      </c>
      <c r="B45" s="607" t="s">
        <v>1002</v>
      </c>
      <c r="C45" s="601" t="s">
        <v>3248</v>
      </c>
      <c r="D45" s="151" t="s">
        <v>1127</v>
      </c>
      <c r="E45" s="600" t="s">
        <v>100</v>
      </c>
      <c r="F45" s="151" t="s">
        <v>99</v>
      </c>
      <c r="G45" s="601" t="s">
        <v>3306</v>
      </c>
      <c r="H45" s="608">
        <v>206200000</v>
      </c>
      <c r="I45" s="608">
        <v>180000000</v>
      </c>
      <c r="J45" s="601" t="s">
        <v>2833</v>
      </c>
      <c r="K45" s="608">
        <v>26200000</v>
      </c>
      <c r="L45" s="601" t="s">
        <v>2028</v>
      </c>
      <c r="M45" s="607" t="s">
        <v>2185</v>
      </c>
      <c r="N45" s="601" t="s">
        <v>3238</v>
      </c>
      <c r="O45" s="607">
        <v>155</v>
      </c>
      <c r="P45" s="604">
        <v>42131</v>
      </c>
      <c r="Q45" s="631">
        <v>392</v>
      </c>
      <c r="R45" s="632">
        <v>42167</v>
      </c>
      <c r="S45" s="601" t="s">
        <v>3307</v>
      </c>
      <c r="T45" s="601" t="s">
        <v>3197</v>
      </c>
      <c r="U45" s="604">
        <v>42174</v>
      </c>
      <c r="V45" s="601" t="s">
        <v>603</v>
      </c>
      <c r="W45" s="604">
        <v>42165</v>
      </c>
      <c r="X45" s="605">
        <v>42174</v>
      </c>
      <c r="Y45" s="607"/>
      <c r="Z45" s="607"/>
      <c r="AA45" s="607"/>
      <c r="AB45" s="718"/>
      <c r="AC45" s="607"/>
      <c r="AD45" s="607"/>
      <c r="AE45" s="607"/>
      <c r="AF45" s="607"/>
      <c r="AG45" s="607"/>
      <c r="AH45" s="607"/>
      <c r="AI45" s="607"/>
      <c r="AJ45" s="601" t="s">
        <v>3684</v>
      </c>
      <c r="AK45" s="601" t="s">
        <v>3685</v>
      </c>
      <c r="AL45" s="607"/>
      <c r="AM45" s="607"/>
      <c r="AN45" s="607"/>
      <c r="AO45" s="607"/>
      <c r="AP45" s="607"/>
      <c r="AQ45" s="601" t="s">
        <v>3686</v>
      </c>
      <c r="AR45" s="607"/>
      <c r="AS45" s="607"/>
      <c r="AT45" s="753">
        <v>1</v>
      </c>
      <c r="AU45" s="607"/>
    </row>
    <row r="46" spans="1:47" ht="51" x14ac:dyDescent="0.2">
      <c r="A46" s="165" t="s">
        <v>2644</v>
      </c>
      <c r="B46" s="607" t="s">
        <v>1002</v>
      </c>
      <c r="C46" s="6" t="s">
        <v>3295</v>
      </c>
      <c r="D46" s="6" t="s">
        <v>3206</v>
      </c>
      <c r="E46" s="524" t="s">
        <v>3207</v>
      </c>
      <c r="F46" s="6" t="s">
        <v>3208</v>
      </c>
      <c r="G46" s="467" t="s">
        <v>3308</v>
      </c>
      <c r="H46" s="608">
        <v>80680600</v>
      </c>
      <c r="I46" s="608">
        <v>73346000</v>
      </c>
      <c r="J46" s="601" t="s">
        <v>1879</v>
      </c>
      <c r="K46" s="608">
        <v>7334600</v>
      </c>
      <c r="L46" s="601" t="s">
        <v>3309</v>
      </c>
      <c r="M46" s="607" t="s">
        <v>2185</v>
      </c>
      <c r="N46" s="601" t="s">
        <v>105</v>
      </c>
      <c r="O46" s="607">
        <v>192</v>
      </c>
      <c r="P46" s="604">
        <v>42153</v>
      </c>
      <c r="Q46" s="631">
        <v>401</v>
      </c>
      <c r="R46" s="604">
        <v>42173</v>
      </c>
      <c r="S46" s="601" t="s">
        <v>3310</v>
      </c>
      <c r="T46" s="601" t="s">
        <v>3197</v>
      </c>
      <c r="U46" s="604">
        <v>42172</v>
      </c>
      <c r="V46" s="601" t="s">
        <v>593</v>
      </c>
      <c r="W46" s="604">
        <v>42165</v>
      </c>
      <c r="X46" s="605">
        <v>42180</v>
      </c>
      <c r="Y46" s="607"/>
      <c r="Z46" s="607"/>
      <c r="AA46" s="607"/>
      <c r="AB46" s="718"/>
      <c r="AC46" s="607"/>
      <c r="AD46" s="607"/>
      <c r="AE46" s="607"/>
      <c r="AF46" s="607"/>
      <c r="AG46" s="607"/>
      <c r="AH46" s="607"/>
      <c r="AI46" s="607"/>
      <c r="AJ46" s="601" t="s">
        <v>3681</v>
      </c>
      <c r="AK46" s="601" t="s">
        <v>3682</v>
      </c>
      <c r="AL46" s="607"/>
      <c r="AM46" s="607"/>
      <c r="AN46" s="607"/>
      <c r="AO46" s="607"/>
      <c r="AP46" s="607"/>
      <c r="AQ46" s="601" t="s">
        <v>3683</v>
      </c>
      <c r="AR46" s="601" t="s">
        <v>3683</v>
      </c>
      <c r="AS46" s="607"/>
      <c r="AT46" s="753">
        <v>1</v>
      </c>
      <c r="AU46" s="607"/>
    </row>
    <row r="47" spans="1:47" ht="127.5" x14ac:dyDescent="0.2">
      <c r="A47" s="165" t="s">
        <v>1701</v>
      </c>
      <c r="B47" s="607" t="s">
        <v>1002</v>
      </c>
      <c r="C47" s="601" t="s">
        <v>3294</v>
      </c>
      <c r="D47" s="601" t="s">
        <v>3297</v>
      </c>
      <c r="E47" s="619" t="s">
        <v>3298</v>
      </c>
      <c r="F47" s="601" t="s">
        <v>3299</v>
      </c>
      <c r="G47" s="6" t="s">
        <v>3311</v>
      </c>
      <c r="H47" s="608">
        <v>203020269</v>
      </c>
      <c r="I47" s="608">
        <v>184520269</v>
      </c>
      <c r="J47" s="601" t="s">
        <v>1879</v>
      </c>
      <c r="K47" s="608">
        <v>18500000</v>
      </c>
      <c r="L47" s="601" t="s">
        <v>2028</v>
      </c>
      <c r="M47" s="607" t="s">
        <v>2185</v>
      </c>
      <c r="N47" s="601" t="s">
        <v>129</v>
      </c>
      <c r="O47" s="607">
        <v>123</v>
      </c>
      <c r="P47" s="604">
        <v>42110</v>
      </c>
      <c r="Q47" s="607">
        <v>425</v>
      </c>
      <c r="R47" s="604">
        <v>42179</v>
      </c>
      <c r="S47" s="607">
        <v>3005598</v>
      </c>
      <c r="T47" s="601" t="s">
        <v>3305</v>
      </c>
      <c r="U47" s="604">
        <v>42179</v>
      </c>
      <c r="V47" s="601" t="s">
        <v>3024</v>
      </c>
      <c r="W47" s="604">
        <v>42179</v>
      </c>
      <c r="X47" s="605">
        <v>42179</v>
      </c>
      <c r="Y47" s="607"/>
      <c r="Z47" s="607"/>
      <c r="AA47" s="607"/>
      <c r="AB47" s="718"/>
      <c r="AC47" s="607"/>
      <c r="AD47" s="607"/>
      <c r="AE47" s="607"/>
      <c r="AF47" s="607"/>
      <c r="AG47" s="607"/>
      <c r="AH47" s="607"/>
      <c r="AI47" s="607"/>
      <c r="AJ47" s="601" t="s">
        <v>3678</v>
      </c>
      <c r="AK47" s="601" t="s">
        <v>3679</v>
      </c>
      <c r="AL47" s="607"/>
      <c r="AM47" s="607"/>
      <c r="AN47" s="607"/>
      <c r="AO47" s="607"/>
      <c r="AP47" s="607"/>
      <c r="AQ47" s="601" t="s">
        <v>3680</v>
      </c>
      <c r="AR47" s="601" t="s">
        <v>3680</v>
      </c>
      <c r="AS47" s="607"/>
      <c r="AT47" s="753">
        <v>1</v>
      </c>
      <c r="AU47" s="607"/>
    </row>
    <row r="48" spans="1:47" ht="102" x14ac:dyDescent="0.2">
      <c r="A48" s="165" t="s">
        <v>2449</v>
      </c>
      <c r="B48" s="607" t="s">
        <v>1002</v>
      </c>
      <c r="C48" s="607" t="s">
        <v>3295</v>
      </c>
      <c r="D48" s="6" t="s">
        <v>3206</v>
      </c>
      <c r="E48" s="524" t="s">
        <v>3207</v>
      </c>
      <c r="F48" s="6" t="s">
        <v>3208</v>
      </c>
      <c r="G48" s="601" t="s">
        <v>3312</v>
      </c>
      <c r="H48" s="611">
        <v>176000000</v>
      </c>
      <c r="I48" s="608">
        <v>160000000</v>
      </c>
      <c r="J48" s="601" t="s">
        <v>2833</v>
      </c>
      <c r="K48" s="608">
        <v>16000000</v>
      </c>
      <c r="L48" s="601" t="s">
        <v>3023</v>
      </c>
      <c r="M48" s="607" t="s">
        <v>2185</v>
      </c>
      <c r="N48" s="601" t="s">
        <v>129</v>
      </c>
      <c r="O48" s="607">
        <v>243</v>
      </c>
      <c r="P48" s="604">
        <v>42178</v>
      </c>
      <c r="Q48" s="607">
        <v>431</v>
      </c>
      <c r="R48" s="604">
        <v>42179</v>
      </c>
      <c r="S48" s="754" t="s">
        <v>3673</v>
      </c>
      <c r="T48" s="601" t="s">
        <v>3197</v>
      </c>
      <c r="U48" s="755">
        <v>42185</v>
      </c>
      <c r="V48" s="601" t="s">
        <v>593</v>
      </c>
      <c r="W48" s="604">
        <v>42179</v>
      </c>
      <c r="X48" s="605">
        <v>42191</v>
      </c>
      <c r="Y48" s="607"/>
      <c r="Z48" s="607"/>
      <c r="AA48" s="607"/>
      <c r="AB48" s="718"/>
      <c r="AC48" s="607"/>
      <c r="AD48" s="607"/>
      <c r="AE48" s="607"/>
      <c r="AF48" s="607"/>
      <c r="AG48" s="607"/>
      <c r="AH48" s="607"/>
      <c r="AI48" s="607"/>
      <c r="AJ48" s="601" t="s">
        <v>3674</v>
      </c>
      <c r="AK48" s="601" t="s">
        <v>3675</v>
      </c>
      <c r="AL48" s="607"/>
      <c r="AM48" s="607"/>
      <c r="AN48" s="607"/>
      <c r="AO48" s="607"/>
      <c r="AP48" s="607"/>
      <c r="AQ48" s="601" t="s">
        <v>3676</v>
      </c>
      <c r="AR48" s="601" t="s">
        <v>3677</v>
      </c>
      <c r="AS48" s="607"/>
      <c r="AT48" s="753">
        <v>1</v>
      </c>
      <c r="AU48" s="607"/>
    </row>
    <row r="49" spans="1:47" ht="165.75" x14ac:dyDescent="0.2">
      <c r="A49" s="165" t="s">
        <v>1483</v>
      </c>
      <c r="B49" s="607" t="s">
        <v>1002</v>
      </c>
      <c r="C49" s="607" t="s">
        <v>3295</v>
      </c>
      <c r="D49" s="6" t="s">
        <v>3320</v>
      </c>
      <c r="E49" s="524" t="s">
        <v>3207</v>
      </c>
      <c r="F49" s="6" t="s">
        <v>3208</v>
      </c>
      <c r="G49" s="601" t="s">
        <v>3331</v>
      </c>
      <c r="H49" s="608">
        <v>440000000</v>
      </c>
      <c r="I49" s="611">
        <v>400000000</v>
      </c>
      <c r="J49" s="601" t="s">
        <v>2833</v>
      </c>
      <c r="K49" s="608">
        <v>40000000</v>
      </c>
      <c r="L49" s="611" t="s">
        <v>3023</v>
      </c>
      <c r="M49" s="611" t="s">
        <v>2185</v>
      </c>
      <c r="N49" s="611" t="s">
        <v>3214</v>
      </c>
      <c r="O49" s="608">
        <v>245</v>
      </c>
      <c r="P49" s="604">
        <v>42179</v>
      </c>
      <c r="Q49" s="608">
        <v>713</v>
      </c>
      <c r="R49" s="604">
        <v>42320</v>
      </c>
      <c r="S49" s="611" t="s">
        <v>3332</v>
      </c>
      <c r="T49" s="611" t="s">
        <v>3197</v>
      </c>
      <c r="U49" s="604">
        <v>42321</v>
      </c>
      <c r="V49" s="611" t="s">
        <v>3333</v>
      </c>
      <c r="W49" s="604">
        <v>42319</v>
      </c>
      <c r="X49" s="605">
        <v>42332</v>
      </c>
      <c r="Y49" s="608"/>
      <c r="Z49" s="608"/>
      <c r="AA49" s="608"/>
      <c r="AB49" s="718"/>
      <c r="AC49" s="608"/>
      <c r="AD49" s="608"/>
      <c r="AE49" s="608"/>
      <c r="AF49" s="608"/>
      <c r="AG49" s="608"/>
      <c r="AH49" s="608"/>
      <c r="AI49" s="608"/>
      <c r="AJ49" s="611" t="s">
        <v>3670</v>
      </c>
      <c r="AK49" s="611" t="s">
        <v>3671</v>
      </c>
      <c r="AL49" s="608"/>
      <c r="AM49" s="608"/>
      <c r="AN49" s="608"/>
      <c r="AO49" s="608"/>
      <c r="AP49" s="608"/>
      <c r="AQ49" s="611" t="s">
        <v>3672</v>
      </c>
      <c r="AR49" s="608"/>
      <c r="AS49" s="608"/>
      <c r="AT49" s="753">
        <v>1</v>
      </c>
      <c r="AU49" s="608"/>
    </row>
    <row r="50" spans="1:47" ht="114.75" x14ac:dyDescent="0.2">
      <c r="A50" s="165" t="s">
        <v>723</v>
      </c>
      <c r="B50" s="607" t="s">
        <v>1002</v>
      </c>
      <c r="C50" s="151" t="s">
        <v>97</v>
      </c>
      <c r="D50" s="151" t="s">
        <v>373</v>
      </c>
      <c r="E50" s="600" t="s">
        <v>1010</v>
      </c>
      <c r="F50" s="151" t="s">
        <v>3233</v>
      </c>
      <c r="G50" s="601" t="s">
        <v>3341</v>
      </c>
      <c r="H50" s="608">
        <v>220000000</v>
      </c>
      <c r="I50" s="611">
        <v>200000000</v>
      </c>
      <c r="J50" s="601" t="s">
        <v>2833</v>
      </c>
      <c r="K50" s="608">
        <v>20000000</v>
      </c>
      <c r="L50" s="611" t="s">
        <v>2028</v>
      </c>
      <c r="M50" s="721" t="s">
        <v>756</v>
      </c>
      <c r="N50" s="601" t="s">
        <v>112</v>
      </c>
      <c r="O50" s="607">
        <v>379</v>
      </c>
      <c r="P50" s="718">
        <v>42327</v>
      </c>
      <c r="Q50" s="607">
        <v>736</v>
      </c>
      <c r="R50" s="718">
        <v>42334</v>
      </c>
      <c r="S50" s="601" t="s">
        <v>3611</v>
      </c>
      <c r="T50" s="611" t="s">
        <v>3197</v>
      </c>
      <c r="U50" s="718">
        <v>42333</v>
      </c>
      <c r="V50" s="601" t="s">
        <v>3578</v>
      </c>
      <c r="W50" s="718">
        <v>42332</v>
      </c>
      <c r="X50" s="718">
        <v>42334</v>
      </c>
      <c r="Y50" s="607"/>
      <c r="Z50" s="607"/>
      <c r="AA50" s="607"/>
      <c r="AB50" s="718"/>
      <c r="AC50" s="607"/>
      <c r="AD50" s="607"/>
      <c r="AE50" s="607"/>
      <c r="AF50" s="607"/>
      <c r="AG50" s="607"/>
      <c r="AH50" s="607"/>
      <c r="AI50" s="607"/>
      <c r="AJ50" s="601" t="s">
        <v>3612</v>
      </c>
      <c r="AK50" s="601" t="s">
        <v>3613</v>
      </c>
      <c r="AL50" s="607"/>
      <c r="AM50" s="607"/>
      <c r="AN50" s="607"/>
      <c r="AO50" s="607"/>
      <c r="AP50" s="607"/>
      <c r="AQ50" s="607"/>
      <c r="AR50" s="607"/>
      <c r="AS50" s="607"/>
      <c r="AT50" s="607"/>
      <c r="AU50" s="607"/>
    </row>
    <row r="51" spans="1:47" ht="87.75" customHeight="1" x14ac:dyDescent="0.2">
      <c r="A51" s="705" t="s">
        <v>2615</v>
      </c>
      <c r="B51" s="607" t="s">
        <v>1002</v>
      </c>
      <c r="C51" s="151" t="s">
        <v>97</v>
      </c>
      <c r="D51" s="151" t="s">
        <v>373</v>
      </c>
      <c r="E51" s="600" t="s">
        <v>1010</v>
      </c>
      <c r="F51" s="151" t="s">
        <v>3233</v>
      </c>
      <c r="G51" s="607" t="s">
        <v>3573</v>
      </c>
      <c r="H51" s="726" t="s">
        <v>3574</v>
      </c>
      <c r="I51" s="726" t="s">
        <v>3409</v>
      </c>
      <c r="J51" s="726" t="s">
        <v>997</v>
      </c>
      <c r="K51" s="726" t="s">
        <v>3575</v>
      </c>
      <c r="L51" s="607" t="s">
        <v>3184</v>
      </c>
      <c r="M51" s="726" t="s">
        <v>756</v>
      </c>
      <c r="N51" s="726" t="s">
        <v>3576</v>
      </c>
      <c r="O51" s="726">
        <v>389</v>
      </c>
      <c r="P51" s="732">
        <v>42338</v>
      </c>
      <c r="Q51" s="726">
        <v>762</v>
      </c>
      <c r="R51" s="732">
        <v>42347</v>
      </c>
      <c r="S51" s="721" t="s">
        <v>3577</v>
      </c>
      <c r="T51" s="601" t="s">
        <v>3197</v>
      </c>
      <c r="U51" s="732">
        <v>42349</v>
      </c>
      <c r="V51" s="721" t="s">
        <v>3578</v>
      </c>
      <c r="W51" s="732">
        <v>42347</v>
      </c>
      <c r="X51" s="732">
        <v>42367</v>
      </c>
      <c r="Y51" s="726"/>
      <c r="Z51" s="726"/>
      <c r="AA51" s="601" t="s">
        <v>3580</v>
      </c>
      <c r="AB51" s="720" t="s">
        <v>3581</v>
      </c>
      <c r="AC51" s="726"/>
      <c r="AD51" s="726"/>
      <c r="AE51" s="726"/>
      <c r="AF51" s="726"/>
      <c r="AG51" s="726"/>
      <c r="AH51" s="607" t="s">
        <v>3721</v>
      </c>
      <c r="AI51" s="726"/>
      <c r="AJ51" s="601" t="s">
        <v>3579</v>
      </c>
      <c r="AK51" s="726"/>
      <c r="AL51" s="726"/>
      <c r="AM51" s="726"/>
      <c r="AN51" s="726"/>
      <c r="AO51" s="726"/>
      <c r="AP51" s="726"/>
      <c r="AQ51" s="726"/>
      <c r="AR51" s="726"/>
      <c r="AS51" s="726"/>
      <c r="AT51" s="726"/>
      <c r="AU51" s="726"/>
    </row>
    <row r="52" spans="1:47" ht="115.5" customHeight="1" x14ac:dyDescent="0.2">
      <c r="A52" s="715" t="s">
        <v>2616</v>
      </c>
      <c r="B52" s="607" t="s">
        <v>1002</v>
      </c>
      <c r="C52" s="601" t="s">
        <v>3614</v>
      </c>
      <c r="D52" s="601" t="s">
        <v>3615</v>
      </c>
      <c r="E52" s="733" t="s">
        <v>3616</v>
      </c>
      <c r="F52" s="734" t="s">
        <v>3617</v>
      </c>
      <c r="G52" s="601" t="s">
        <v>3623</v>
      </c>
      <c r="H52" s="601" t="s">
        <v>3622</v>
      </c>
      <c r="I52" s="601" t="s">
        <v>3621</v>
      </c>
      <c r="J52" s="601" t="s">
        <v>997</v>
      </c>
      <c r="K52" s="601" t="s">
        <v>3620</v>
      </c>
      <c r="L52" s="601" t="s">
        <v>3507</v>
      </c>
      <c r="M52" s="601" t="s">
        <v>756</v>
      </c>
      <c r="N52" s="601" t="s">
        <v>116</v>
      </c>
      <c r="O52" s="607">
        <v>391</v>
      </c>
      <c r="P52" s="718">
        <v>42342</v>
      </c>
      <c r="Q52" s="607">
        <v>802</v>
      </c>
      <c r="R52" s="718">
        <v>42360</v>
      </c>
      <c r="S52" s="601" t="s">
        <v>3619</v>
      </c>
      <c r="T52" s="601" t="s">
        <v>3197</v>
      </c>
      <c r="U52" s="720">
        <v>42368</v>
      </c>
      <c r="V52" s="601" t="s">
        <v>1367</v>
      </c>
      <c r="W52" s="718">
        <v>42355</v>
      </c>
      <c r="X52" s="718">
        <v>42373</v>
      </c>
      <c r="Y52" s="607"/>
      <c r="Z52" s="607"/>
      <c r="AA52" s="607"/>
      <c r="AB52" s="718"/>
      <c r="AC52" s="607"/>
      <c r="AD52" s="607"/>
      <c r="AE52" s="607"/>
      <c r="AF52" s="607"/>
      <c r="AG52" s="607"/>
      <c r="AH52" s="607"/>
      <c r="AI52" s="607"/>
      <c r="AJ52" s="601" t="s">
        <v>3618</v>
      </c>
      <c r="AK52" s="607"/>
      <c r="AL52" s="607"/>
      <c r="AM52" s="607"/>
      <c r="AN52" s="607"/>
      <c r="AO52" s="607"/>
      <c r="AP52" s="607"/>
      <c r="AQ52" s="607"/>
      <c r="AR52" s="607"/>
      <c r="AS52" s="607"/>
      <c r="AT52" s="607"/>
      <c r="AU52" s="607"/>
    </row>
    <row r="53" spans="1:47" ht="95.25" customHeight="1" x14ac:dyDescent="0.2">
      <c r="A53" s="715" t="s">
        <v>1597</v>
      </c>
      <c r="B53" s="151" t="s">
        <v>3500</v>
      </c>
      <c r="C53" s="151" t="s">
        <v>97</v>
      </c>
      <c r="D53" s="151" t="s">
        <v>373</v>
      </c>
      <c r="E53" s="600" t="s">
        <v>1010</v>
      </c>
      <c r="F53" s="151" t="s">
        <v>3233</v>
      </c>
      <c r="G53" s="601" t="s">
        <v>3502</v>
      </c>
      <c r="H53" s="611">
        <v>447966199</v>
      </c>
      <c r="I53" s="608">
        <v>407241999</v>
      </c>
      <c r="J53" s="601" t="s">
        <v>3190</v>
      </c>
      <c r="K53" s="608">
        <v>40724200</v>
      </c>
      <c r="L53" s="601" t="s">
        <v>3184</v>
      </c>
      <c r="M53" s="601" t="s">
        <v>756</v>
      </c>
      <c r="N53" s="601" t="s">
        <v>3504</v>
      </c>
      <c r="O53" s="607">
        <v>404</v>
      </c>
      <c r="P53" s="718">
        <v>42360</v>
      </c>
      <c r="Q53" s="607">
        <v>873</v>
      </c>
      <c r="R53" s="716">
        <v>42367</v>
      </c>
      <c r="S53" s="601" t="s">
        <v>3505</v>
      </c>
      <c r="T53" s="601" t="s">
        <v>3197</v>
      </c>
      <c r="U53" s="716">
        <v>42367</v>
      </c>
      <c r="V53" s="601" t="s">
        <v>3354</v>
      </c>
      <c r="W53" s="716">
        <v>42366</v>
      </c>
      <c r="X53" s="716">
        <v>42368</v>
      </c>
      <c r="Y53" s="607"/>
      <c r="Z53" s="607"/>
      <c r="AA53" s="601" t="s">
        <v>3649</v>
      </c>
      <c r="AB53" s="720" t="s">
        <v>3648</v>
      </c>
      <c r="AC53" s="607"/>
      <c r="AD53" s="607"/>
      <c r="AE53" s="607"/>
      <c r="AF53" s="607"/>
      <c r="AG53" s="607"/>
      <c r="AH53" s="607"/>
      <c r="AI53" s="607"/>
      <c r="AJ53" s="601" t="s">
        <v>3582</v>
      </c>
      <c r="AK53" s="607" t="s">
        <v>3724</v>
      </c>
      <c r="AL53" s="607"/>
      <c r="AM53" s="607"/>
      <c r="AN53" s="607"/>
      <c r="AO53" s="607"/>
      <c r="AP53" s="607"/>
      <c r="AQ53" s="607"/>
      <c r="AR53" s="607"/>
      <c r="AS53" s="607"/>
      <c r="AT53" s="607"/>
      <c r="AU53" s="607"/>
    </row>
    <row r="54" spans="1:47" ht="84" customHeight="1" x14ac:dyDescent="0.2">
      <c r="A54" s="715" t="s">
        <v>1810</v>
      </c>
      <c r="B54" s="151" t="s">
        <v>1002</v>
      </c>
      <c r="C54" s="601" t="s">
        <v>3589</v>
      </c>
      <c r="D54" s="601" t="s">
        <v>3583</v>
      </c>
      <c r="E54" s="601" t="s">
        <v>3590</v>
      </c>
      <c r="F54" s="601" t="s">
        <v>3588</v>
      </c>
      <c r="G54" s="601" t="s">
        <v>3591</v>
      </c>
      <c r="H54" s="601" t="s">
        <v>3592</v>
      </c>
      <c r="I54" s="601" t="s">
        <v>3593</v>
      </c>
      <c r="J54" s="601" t="s">
        <v>1879</v>
      </c>
      <c r="K54" s="601" t="s">
        <v>3594</v>
      </c>
      <c r="L54" s="601" t="s">
        <v>3184</v>
      </c>
      <c r="M54" s="601" t="s">
        <v>756</v>
      </c>
      <c r="N54" s="601" t="s">
        <v>3264</v>
      </c>
      <c r="O54" s="607">
        <v>420</v>
      </c>
      <c r="P54" s="718">
        <v>42367</v>
      </c>
      <c r="Q54" s="607">
        <v>883</v>
      </c>
      <c r="R54" s="718">
        <v>42368</v>
      </c>
      <c r="S54" s="601" t="s">
        <v>3587</v>
      </c>
      <c r="T54" s="601" t="s">
        <v>3197</v>
      </c>
      <c r="U54" s="718">
        <v>42381</v>
      </c>
      <c r="V54" s="601" t="s">
        <v>3578</v>
      </c>
      <c r="W54" s="718">
        <v>42368</v>
      </c>
      <c r="X54" s="718">
        <v>42383</v>
      </c>
      <c r="Y54" s="718">
        <v>42443</v>
      </c>
      <c r="Z54" s="607"/>
      <c r="AA54" s="607"/>
      <c r="AB54" s="607"/>
      <c r="AC54" s="607"/>
      <c r="AD54" s="607"/>
      <c r="AE54" s="607"/>
      <c r="AF54" s="607"/>
      <c r="AG54" s="607"/>
      <c r="AH54" s="607"/>
      <c r="AI54" s="607"/>
      <c r="AJ54" s="601" t="s">
        <v>3595</v>
      </c>
      <c r="AK54" s="601" t="s">
        <v>3596</v>
      </c>
      <c r="AL54" s="607"/>
      <c r="AM54" s="607"/>
      <c r="AN54" s="607"/>
      <c r="AO54" s="607"/>
      <c r="AP54" s="607"/>
      <c r="AQ54" s="607"/>
      <c r="AR54" s="607"/>
      <c r="AS54" s="607"/>
      <c r="AT54" s="607"/>
      <c r="AU54" s="607"/>
    </row>
    <row r="55" spans="1:47" ht="135" customHeight="1" x14ac:dyDescent="0.2">
      <c r="A55" s="715" t="s">
        <v>1811</v>
      </c>
      <c r="B55" s="151" t="s">
        <v>1002</v>
      </c>
      <c r="C55" s="601" t="s">
        <v>3597</v>
      </c>
      <c r="D55" s="601" t="s">
        <v>3598</v>
      </c>
      <c r="E55" s="502" t="s">
        <v>3395</v>
      </c>
      <c r="F55" s="7" t="s">
        <v>3397</v>
      </c>
      <c r="G55" s="607" t="s">
        <v>3498</v>
      </c>
      <c r="H55" s="607" t="s">
        <v>3499</v>
      </c>
      <c r="I55" s="601" t="s">
        <v>3599</v>
      </c>
      <c r="J55" s="601" t="s">
        <v>1879</v>
      </c>
      <c r="K55" s="601" t="s">
        <v>3600</v>
      </c>
      <c r="L55" s="601" t="s">
        <v>3023</v>
      </c>
      <c r="M55" s="601" t="s">
        <v>756</v>
      </c>
      <c r="N55" s="601" t="s">
        <v>3601</v>
      </c>
      <c r="O55" s="607">
        <v>423</v>
      </c>
      <c r="P55" s="718">
        <v>42368</v>
      </c>
      <c r="Q55" s="607">
        <v>886</v>
      </c>
      <c r="R55" s="718">
        <v>42368</v>
      </c>
      <c r="S55" s="601" t="s">
        <v>3602</v>
      </c>
      <c r="T55" s="601" t="s">
        <v>3197</v>
      </c>
      <c r="U55" s="718">
        <v>42376</v>
      </c>
      <c r="V55" s="601" t="s">
        <v>672</v>
      </c>
      <c r="W55" s="718">
        <v>42368</v>
      </c>
      <c r="X55" s="718">
        <v>42375</v>
      </c>
      <c r="Y55" s="718">
        <v>42435</v>
      </c>
      <c r="Z55" s="607"/>
      <c r="AA55" s="607"/>
      <c r="AB55" s="607"/>
      <c r="AC55" s="607"/>
      <c r="AD55" s="607"/>
      <c r="AE55" s="607"/>
      <c r="AF55" s="607"/>
      <c r="AG55" s="607"/>
      <c r="AH55" s="607"/>
      <c r="AI55" s="607"/>
      <c r="AJ55" s="601" t="s">
        <v>3603</v>
      </c>
      <c r="AK55" s="601" t="s">
        <v>3669</v>
      </c>
      <c r="AL55" s="607"/>
      <c r="AM55" s="607"/>
      <c r="AN55" s="607"/>
      <c r="AO55" s="607"/>
      <c r="AP55" s="607"/>
      <c r="AQ55" s="607"/>
      <c r="AR55" s="607"/>
      <c r="AS55" s="607"/>
      <c r="AT55" s="607"/>
      <c r="AU55" s="607"/>
    </row>
    <row r="56" spans="1:47" ht="83.25" customHeight="1" x14ac:dyDescent="0.2">
      <c r="A56" s="749" t="s">
        <v>2487</v>
      </c>
      <c r="B56" s="615" t="s">
        <v>1002</v>
      </c>
      <c r="C56" s="750" t="s">
        <v>3604</v>
      </c>
      <c r="D56" s="615" t="s">
        <v>3495</v>
      </c>
      <c r="E56" s="751" t="s">
        <v>100</v>
      </c>
      <c r="F56" s="750" t="s">
        <v>3605</v>
      </c>
      <c r="G56" s="615" t="s">
        <v>3496</v>
      </c>
      <c r="H56" s="615" t="s">
        <v>3497</v>
      </c>
      <c r="I56" s="750" t="s">
        <v>3606</v>
      </c>
      <c r="J56" s="615" t="s">
        <v>2836</v>
      </c>
      <c r="K56" s="750" t="s">
        <v>3607</v>
      </c>
      <c r="L56" s="615" t="s">
        <v>3023</v>
      </c>
      <c r="M56" s="615" t="s">
        <v>756</v>
      </c>
      <c r="N56" s="750" t="s">
        <v>3608</v>
      </c>
      <c r="O56" s="615">
        <v>481</v>
      </c>
      <c r="P56" s="752">
        <v>42366</v>
      </c>
      <c r="Q56" s="615">
        <v>885</v>
      </c>
      <c r="R56" s="752">
        <v>42368</v>
      </c>
      <c r="S56" s="750" t="s">
        <v>3609</v>
      </c>
      <c r="T56" s="750" t="s">
        <v>3197</v>
      </c>
      <c r="U56" s="752">
        <v>42388</v>
      </c>
      <c r="V56" s="750" t="s">
        <v>3610</v>
      </c>
      <c r="W56" s="752">
        <v>42368</v>
      </c>
      <c r="X56" s="750" t="s">
        <v>756</v>
      </c>
      <c r="Y56" s="752">
        <v>42391</v>
      </c>
      <c r="Z56" s="615"/>
      <c r="AA56" s="615"/>
      <c r="AB56" s="615"/>
      <c r="AC56" s="615"/>
      <c r="AD56" s="615"/>
      <c r="AE56" s="615"/>
      <c r="AF56" s="615"/>
      <c r="AG56" s="615"/>
      <c r="AH56" s="615"/>
      <c r="AI56" s="615"/>
      <c r="AJ56" s="615"/>
      <c r="AK56" s="615"/>
      <c r="AL56" s="615"/>
      <c r="AM56" s="615"/>
      <c r="AN56" s="615"/>
      <c r="AO56" s="615"/>
      <c r="AP56" s="615"/>
      <c r="AQ56" s="615"/>
      <c r="AR56" s="615"/>
      <c r="AS56" s="615"/>
      <c r="AT56" s="615"/>
      <c r="AU56" s="750" t="s">
        <v>3668</v>
      </c>
    </row>
    <row r="57" spans="1:47" ht="62.25" customHeight="1" x14ac:dyDescent="0.2">
      <c r="A57" s="715"/>
      <c r="B57" s="607"/>
      <c r="C57" s="607"/>
      <c r="D57" s="607"/>
      <c r="E57" s="607"/>
      <c r="F57" s="607"/>
      <c r="G57" s="607"/>
      <c r="H57" s="607"/>
      <c r="I57" s="607"/>
      <c r="J57" s="607"/>
      <c r="K57" s="607"/>
      <c r="L57" s="607"/>
      <c r="M57" s="607"/>
      <c r="N57" s="607"/>
      <c r="O57" s="607"/>
      <c r="P57" s="607"/>
      <c r="Q57" s="607"/>
      <c r="R57" s="607"/>
      <c r="S57" s="607"/>
      <c r="T57" s="607"/>
      <c r="U57" s="607"/>
      <c r="V57" s="607"/>
      <c r="W57" s="607"/>
      <c r="X57" s="607"/>
      <c r="Y57" s="607"/>
      <c r="Z57" s="607"/>
      <c r="AA57" s="607"/>
      <c r="AB57" s="607"/>
      <c r="AC57" s="607"/>
      <c r="AD57" s="607"/>
      <c r="AE57" s="607"/>
      <c r="AF57" s="607"/>
      <c r="AG57" s="607"/>
      <c r="AH57" s="607"/>
      <c r="AI57" s="607"/>
      <c r="AJ57" s="607"/>
      <c r="AK57" s="607"/>
      <c r="AL57" s="607"/>
      <c r="AM57" s="607"/>
      <c r="AN57" s="607"/>
      <c r="AO57" s="607"/>
      <c r="AP57" s="607"/>
      <c r="AQ57" s="607"/>
      <c r="AR57" s="607"/>
      <c r="AS57" s="607"/>
      <c r="AT57" s="607"/>
      <c r="AU57" s="607"/>
    </row>
    <row r="58" spans="1:47" ht="69" customHeight="1" x14ac:dyDescent="0.2">
      <c r="A58" s="715"/>
      <c r="B58" s="607"/>
      <c r="C58" s="607"/>
      <c r="D58" s="607"/>
      <c r="E58" s="607"/>
      <c r="F58" s="607"/>
      <c r="G58" s="607"/>
      <c r="H58" s="607"/>
      <c r="I58" s="607"/>
      <c r="J58" s="607"/>
      <c r="K58" s="607"/>
      <c r="L58" s="607"/>
      <c r="M58" s="607"/>
      <c r="N58" s="607"/>
      <c r="O58" s="607"/>
      <c r="P58" s="607"/>
      <c r="Q58" s="607"/>
      <c r="R58" s="607"/>
      <c r="S58" s="607"/>
      <c r="T58" s="607"/>
      <c r="U58" s="607"/>
      <c r="V58" s="607"/>
      <c r="W58" s="607"/>
      <c r="X58" s="607"/>
      <c r="Y58" s="607"/>
      <c r="Z58" s="607"/>
      <c r="AA58" s="607"/>
      <c r="AB58" s="607"/>
      <c r="AC58" s="607"/>
      <c r="AD58" s="607"/>
      <c r="AE58" s="607"/>
      <c r="AF58" s="607"/>
      <c r="AG58" s="607"/>
      <c r="AH58" s="607"/>
      <c r="AI58" s="607"/>
      <c r="AJ58" s="607"/>
      <c r="AK58" s="607"/>
      <c r="AL58" s="607"/>
      <c r="AM58" s="607"/>
      <c r="AN58" s="607"/>
      <c r="AO58" s="607"/>
      <c r="AP58" s="607"/>
      <c r="AQ58" s="607"/>
      <c r="AR58" s="607"/>
      <c r="AS58" s="607"/>
      <c r="AT58" s="607"/>
      <c r="AU58" s="607"/>
    </row>
    <row r="59" spans="1:47" ht="79.5" customHeight="1" x14ac:dyDescent="0.2">
      <c r="A59" s="715"/>
      <c r="B59" s="607"/>
      <c r="C59" s="607"/>
      <c r="D59" s="607"/>
      <c r="E59" s="607"/>
      <c r="F59" s="607"/>
      <c r="G59" s="607"/>
      <c r="H59" s="607"/>
      <c r="I59" s="607"/>
      <c r="J59" s="607"/>
      <c r="K59" s="607"/>
      <c r="L59" s="607"/>
      <c r="M59" s="607"/>
      <c r="N59" s="607"/>
      <c r="O59" s="607"/>
      <c r="P59" s="607"/>
      <c r="Q59" s="607"/>
      <c r="R59" s="607"/>
      <c r="S59" s="607"/>
      <c r="T59" s="607"/>
      <c r="U59" s="607"/>
      <c r="V59" s="607"/>
      <c r="W59" s="607"/>
      <c r="X59" s="607"/>
      <c r="Y59" s="607"/>
      <c r="Z59" s="607"/>
      <c r="AA59" s="607"/>
      <c r="AB59" s="607"/>
      <c r="AC59" s="607"/>
      <c r="AD59" s="607"/>
      <c r="AE59" s="607"/>
      <c r="AF59" s="607"/>
      <c r="AG59" s="607"/>
      <c r="AH59" s="607"/>
      <c r="AI59" s="607"/>
      <c r="AJ59" s="607"/>
      <c r="AK59" s="607"/>
      <c r="AL59" s="607"/>
      <c r="AM59" s="607"/>
      <c r="AN59" s="607"/>
      <c r="AO59" s="607"/>
      <c r="AP59" s="607"/>
      <c r="AQ59" s="607"/>
      <c r="AR59" s="607"/>
      <c r="AS59" s="607"/>
      <c r="AT59" s="607"/>
      <c r="AU59" s="607"/>
    </row>
    <row r="60" spans="1:47" ht="77.25" customHeight="1" x14ac:dyDescent="0.2">
      <c r="A60" s="715"/>
      <c r="B60" s="607"/>
      <c r="C60" s="607"/>
      <c r="D60" s="607"/>
      <c r="E60" s="607"/>
      <c r="F60" s="607"/>
      <c r="G60" s="607"/>
      <c r="H60" s="607"/>
      <c r="I60" s="607"/>
      <c r="J60" s="607"/>
      <c r="K60" s="607"/>
      <c r="L60" s="607"/>
      <c r="M60" s="607"/>
      <c r="N60" s="607"/>
      <c r="O60" s="607"/>
      <c r="P60" s="607"/>
      <c r="Q60" s="607"/>
      <c r="R60" s="607"/>
      <c r="S60" s="607"/>
      <c r="T60" s="607"/>
      <c r="U60" s="607"/>
      <c r="V60" s="607"/>
      <c r="W60" s="607"/>
      <c r="X60" s="607"/>
      <c r="Y60" s="607"/>
      <c r="Z60" s="607"/>
      <c r="AA60" s="607"/>
      <c r="AB60" s="607"/>
      <c r="AC60" s="607"/>
      <c r="AD60" s="607"/>
      <c r="AE60" s="607"/>
      <c r="AF60" s="607"/>
      <c r="AG60" s="607"/>
      <c r="AH60" s="607"/>
      <c r="AI60" s="607"/>
      <c r="AJ60" s="607"/>
      <c r="AK60" s="607"/>
      <c r="AL60" s="607"/>
      <c r="AM60" s="607"/>
      <c r="AN60" s="607"/>
      <c r="AO60" s="607"/>
      <c r="AP60" s="607"/>
      <c r="AQ60" s="607"/>
      <c r="AR60" s="607"/>
      <c r="AS60" s="607"/>
      <c r="AT60" s="607"/>
      <c r="AU60" s="607"/>
    </row>
    <row r="61" spans="1:47" ht="79.5" customHeight="1" x14ac:dyDescent="0.2">
      <c r="A61" s="715"/>
      <c r="B61" s="607"/>
      <c r="C61" s="607"/>
      <c r="D61" s="607"/>
      <c r="E61" s="607"/>
      <c r="F61" s="607"/>
      <c r="G61" s="607"/>
      <c r="H61" s="607"/>
      <c r="I61" s="607"/>
      <c r="J61" s="607"/>
      <c r="K61" s="607"/>
      <c r="L61" s="607"/>
      <c r="M61" s="607"/>
      <c r="N61" s="607"/>
      <c r="O61" s="607"/>
      <c r="P61" s="607"/>
      <c r="Q61" s="607"/>
      <c r="R61" s="607"/>
      <c r="S61" s="607"/>
      <c r="T61" s="607"/>
      <c r="U61" s="607"/>
      <c r="V61" s="607"/>
      <c r="W61" s="607"/>
      <c r="X61" s="607"/>
      <c r="Y61" s="607"/>
      <c r="Z61" s="607"/>
      <c r="AA61" s="607"/>
      <c r="AB61" s="607"/>
      <c r="AC61" s="607"/>
      <c r="AD61" s="607"/>
      <c r="AE61" s="607"/>
      <c r="AF61" s="607"/>
      <c r="AG61" s="607"/>
      <c r="AH61" s="607"/>
      <c r="AI61" s="607"/>
      <c r="AJ61" s="607"/>
      <c r="AK61" s="607"/>
      <c r="AL61" s="607"/>
      <c r="AM61" s="607"/>
      <c r="AN61" s="607"/>
      <c r="AO61" s="607"/>
      <c r="AP61" s="607"/>
      <c r="AQ61" s="607"/>
      <c r="AR61" s="607"/>
      <c r="AS61" s="607"/>
      <c r="AT61" s="607"/>
      <c r="AU61" s="607"/>
    </row>
  </sheetData>
  <mergeCells count="57">
    <mergeCell ref="A17:A20"/>
    <mergeCell ref="B17:B20"/>
    <mergeCell ref="C17:F18"/>
    <mergeCell ref="G17:G20"/>
    <mergeCell ref="H17:K18"/>
    <mergeCell ref="C19:C20"/>
    <mergeCell ref="D19:D20"/>
    <mergeCell ref="F19:F20"/>
    <mergeCell ref="H19:H20"/>
    <mergeCell ref="I19:J19"/>
    <mergeCell ref="K19:K20"/>
    <mergeCell ref="L17:L20"/>
    <mergeCell ref="M17:M20"/>
    <mergeCell ref="N17:N20"/>
    <mergeCell ref="O17:R18"/>
    <mergeCell ref="S17:S20"/>
    <mergeCell ref="O19:O20"/>
    <mergeCell ref="P19:P20"/>
    <mergeCell ref="U17:U20"/>
    <mergeCell ref="Q19:Q20"/>
    <mergeCell ref="R19:R20"/>
    <mergeCell ref="T17:T20"/>
    <mergeCell ref="V17:Y17"/>
    <mergeCell ref="Z17:AG17"/>
    <mergeCell ref="AH17:AH20"/>
    <mergeCell ref="AI17:AI20"/>
    <mergeCell ref="AJ17:AP18"/>
    <mergeCell ref="AQ17:AQ20"/>
    <mergeCell ref="AB18:AB20"/>
    <mergeCell ref="AC18:AC20"/>
    <mergeCell ref="AD18:AD20"/>
    <mergeCell ref="AE18:AE20"/>
    <mergeCell ref="AM19:AM20"/>
    <mergeCell ref="AN19:AN20"/>
    <mergeCell ref="AO19:AO20"/>
    <mergeCell ref="AR17:AR20"/>
    <mergeCell ref="AS17:AS20"/>
    <mergeCell ref="AT17:AT20"/>
    <mergeCell ref="AU17:AU20"/>
    <mergeCell ref="V18:V20"/>
    <mergeCell ref="W18:W20"/>
    <mergeCell ref="X18:X20"/>
    <mergeCell ref="Y18:Y20"/>
    <mergeCell ref="Z18:Z20"/>
    <mergeCell ref="AA18:AA20"/>
    <mergeCell ref="AF18:AF20"/>
    <mergeCell ref="AG18:AG20"/>
    <mergeCell ref="AP19:AP20"/>
    <mergeCell ref="AJ19:AJ20"/>
    <mergeCell ref="AK19:AK20"/>
    <mergeCell ref="AL19:AL20"/>
    <mergeCell ref="F2:G3"/>
    <mergeCell ref="F6:G7"/>
    <mergeCell ref="F10:G11"/>
    <mergeCell ref="A1:B11"/>
    <mergeCell ref="C1:E6"/>
    <mergeCell ref="C7:E11"/>
  </mergeCells>
  <hyperlinks>
    <hyperlink ref="E21" r:id="rId1"/>
    <hyperlink ref="E22:E23" r:id="rId2" display="info@omacha.org"/>
    <hyperlink ref="E24" r:id="rId3" display="info@omacha.org"/>
    <hyperlink ref="E31" r:id="rId4"/>
    <hyperlink ref="E28" r:id="rId5"/>
    <hyperlink ref="E33" r:id="rId6"/>
    <hyperlink ref="E35" r:id="rId7"/>
    <hyperlink ref="E36" r:id="rId8"/>
    <hyperlink ref="E37" r:id="rId9"/>
    <hyperlink ref="E38" r:id="rId10"/>
    <hyperlink ref="E39" r:id="rId11"/>
    <hyperlink ref="E41" r:id="rId12"/>
    <hyperlink ref="E42" r:id="rId13"/>
    <hyperlink ref="E43" r:id="rId14"/>
    <hyperlink ref="E44" r:id="rId15"/>
    <hyperlink ref="E45" r:id="rId16"/>
    <hyperlink ref="E46" r:id="rId17"/>
    <hyperlink ref="E47" r:id="rId18"/>
    <hyperlink ref="E48" r:id="rId19"/>
    <hyperlink ref="E49" r:id="rId20"/>
    <hyperlink ref="E50" r:id="rId21"/>
    <hyperlink ref="E53" r:id="rId22"/>
    <hyperlink ref="E51" r:id="rId23"/>
    <hyperlink ref="E55" r:id="rId24"/>
    <hyperlink ref="E56" r:id="rId25"/>
    <hyperlink ref="E52" r:id="rId26" display="navarrete.fabian@ecoversa.org"/>
  </hyperlinks>
  <pageMargins left="0.7" right="0.7" top="0.75" bottom="0.75" header="0.3" footer="0.3"/>
  <pageSetup orientation="portrait" horizontalDpi="4294967295" verticalDpi="4294967295" r:id="rId27"/>
  <drawing r:id="rId28"/>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Hojas de cálculo</vt:lpstr>
      </vt:variant>
      <vt:variant>
        <vt:i4>20</vt:i4>
      </vt:variant>
      <vt:variant>
        <vt:lpstr>Rangos con nombre</vt:lpstr>
      </vt:variant>
      <vt:variant>
        <vt:i4>4</vt:i4>
      </vt:variant>
    </vt:vector>
  </HeadingPairs>
  <TitlesOfParts>
    <vt:vector size="24" baseType="lpstr">
      <vt:lpstr>2007</vt:lpstr>
      <vt:lpstr>2008</vt:lpstr>
      <vt:lpstr>2009</vt:lpstr>
      <vt:lpstr>2010</vt:lpstr>
      <vt:lpstr>2011</vt:lpstr>
      <vt:lpstr>2012</vt:lpstr>
      <vt:lpstr>2013</vt:lpstr>
      <vt:lpstr>2014</vt:lpstr>
      <vt:lpstr>2015</vt:lpstr>
      <vt:lpstr>CONVENIO 2016</vt:lpstr>
      <vt:lpstr>CONVENIO 2017</vt:lpstr>
      <vt:lpstr>CONVENIOS 2018</vt:lpstr>
      <vt:lpstr>CONV. MADERA 2014</vt:lpstr>
      <vt:lpstr>CONV. MADERA 2015</vt:lpstr>
      <vt:lpstr>CONV. MADERA 2016</vt:lpstr>
      <vt:lpstr>CONV. MADERA 2017</vt:lpstr>
      <vt:lpstr>EXTERNOS 2011</vt:lpstr>
      <vt:lpstr>EXTERNOS</vt:lpstr>
      <vt:lpstr>EXTERNOS 2010</vt:lpstr>
      <vt:lpstr>EXTERNOS 2013-2014</vt:lpstr>
      <vt:lpstr>'2007'!Área_de_impresión</vt:lpstr>
      <vt:lpstr>'2010'!Área_de_impresión</vt:lpstr>
      <vt:lpstr>EXTERNOS!Área_de_impresión</vt:lpstr>
      <vt:lpstr>'2010'!Títulos_a_imprimir</vt:lpstr>
    </vt:vector>
  </TitlesOfParts>
  <Company>CVS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Adolfo Antonio Tapia Gomez</dc:creator>
  <cp:lastModifiedBy>CONTRATACIONCVS</cp:lastModifiedBy>
  <cp:lastPrinted>2016-04-11T16:33:04Z</cp:lastPrinted>
  <dcterms:created xsi:type="dcterms:W3CDTF">2006-08-09T15:09:04Z</dcterms:created>
  <dcterms:modified xsi:type="dcterms:W3CDTF">2018-01-04T16:13:58Z</dcterms:modified>
</cp:coreProperties>
</file>